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margaretflaherty/Desktop/volunteering/volunteering/Skyline /Skyline Gardens /plant lists/"/>
    </mc:Choice>
  </mc:AlternateContent>
  <xr:revisionPtr revIDLastSave="0" documentId="8_{E885D062-512D-7D4E-B7AB-894F4802B905}" xr6:coauthVersionLast="47" xr6:coauthVersionMax="47" xr10:uidLastSave="{00000000-0000-0000-0000-000000000000}"/>
  <bookViews>
    <workbookView xWindow="0" yWindow="460" windowWidth="15960" windowHeight="16600" activeTab="2" xr2:uid="{00000000-000D-0000-FFFF-FFFF00000000}"/>
  </bookViews>
  <sheets>
    <sheet name="Export Summary" sheetId="1" r:id="rId1"/>
    <sheet name="Sheet 1" sheetId="2" r:id="rId2"/>
    <sheet name="Skyline Garden Species List-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42" i="3" l="1"/>
  <c r="H642" i="3"/>
  <c r="K620" i="3"/>
  <c r="J620" i="3"/>
  <c r="I620" i="3"/>
  <c r="H620" i="3"/>
  <c r="K501" i="3"/>
  <c r="J501" i="3"/>
  <c r="I501" i="3"/>
  <c r="H501" i="3" s="1"/>
  <c r="K483" i="3"/>
  <c r="J483" i="3"/>
  <c r="I483" i="3"/>
  <c r="H483" i="3"/>
  <c r="K476" i="3"/>
  <c r="J476" i="3"/>
  <c r="I476" i="3"/>
  <c r="H476" i="3"/>
  <c r="K428" i="3"/>
  <c r="J428" i="3"/>
  <c r="I428" i="3"/>
  <c r="H428" i="3"/>
  <c r="L312" i="3"/>
  <c r="K312" i="3"/>
  <c r="J312" i="3"/>
  <c r="I312" i="3"/>
  <c r="H312" i="3" s="1"/>
  <c r="O256" i="3"/>
  <c r="O310" i="3" s="1"/>
  <c r="N256" i="3"/>
  <c r="N310" i="3" s="1"/>
  <c r="M256" i="3"/>
  <c r="M310" i="3" s="1"/>
  <c r="L256" i="3"/>
  <c r="L310" i="3" s="1"/>
  <c r="K256" i="3"/>
  <c r="K310" i="3" s="1"/>
  <c r="J256" i="3"/>
  <c r="J310" i="3" s="1"/>
  <c r="I256" i="3"/>
  <c r="I310" i="3" s="1"/>
  <c r="H310" i="3" s="1"/>
  <c r="H4" i="3" s="1"/>
  <c r="H256" i="3"/>
  <c r="O68" i="3"/>
  <c r="N68" i="3"/>
  <c r="M68" i="3"/>
  <c r="L68" i="3"/>
  <c r="K68" i="3"/>
  <c r="J68" i="3"/>
  <c r="I68" i="3"/>
  <c r="H68" i="3"/>
  <c r="O20" i="3"/>
  <c r="N20" i="3"/>
  <c r="M20" i="3"/>
  <c r="L20" i="3"/>
  <c r="K20" i="3"/>
  <c r="J20" i="3"/>
  <c r="I20" i="3"/>
  <c r="H20" i="3"/>
  <c r="O7" i="3"/>
  <c r="N7" i="3"/>
  <c r="M7" i="3"/>
  <c r="L7" i="3"/>
  <c r="K7" i="3"/>
  <c r="J7" i="3"/>
  <c r="I7" i="3"/>
  <c r="H7" i="3"/>
  <c r="O6" i="3"/>
  <c r="N6" i="3"/>
  <c r="M6" i="3"/>
  <c r="L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thor>
  </authors>
  <commentList>
    <comment ref="D5" authorId="0" shapeId="0" xr:uid="{00000000-0006-0000-0200-000001000000}">
      <text>
        <r>
          <rPr>
            <sz val="11"/>
            <color indexed="8"/>
            <rFont val="Helvetica Neue"/>
            <family val="2"/>
          </rPr>
          <t>R:
Fed./Calif | CNPS | EBCNPS
Fed./Calif.: 
	FE = Fed. Endangered
	FT = Fed. Threatened
	CE = Calif. Endangered
	CR = Calif. Rare
CNPS:
	1B = Rare, threatened or endangered in Calif
	3 = Review List
	4 = Watch List
		0.1 = Seriously endangered in California
		0.2 = Fairly endangered in California
EBCNPS: 
	*A = Statewide listed rare
	A1 = 2 East Bay regions or less
	A1x = extirpated
	A2 = 3-5 regions
	B = 6-9 regions
	C = watch list</t>
        </r>
      </text>
    </comment>
    <comment ref="E5" authorId="0" shapeId="0" xr:uid="{00000000-0006-0000-0200-000002000000}">
      <text>
        <r>
          <rPr>
            <sz val="11"/>
            <color indexed="8"/>
            <rFont val="Helvetica Neue"/>
            <family val="2"/>
          </rPr>
          <t xml:space="preserve">R:
Cal-IPCI Invasiveness rating
H = High
L = Limited
M = Moderate
</t>
        </r>
      </text>
    </comment>
  </commentList>
</comments>
</file>

<file path=xl/sharedStrings.xml><?xml version="1.0" encoding="utf-8"?>
<sst xmlns="http://schemas.openxmlformats.org/spreadsheetml/2006/main" count="3446" uniqueCount="1750">
  <si>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</si>
  <si>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</si>
  <si>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</si>
  <si>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</si>
  <si>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</si>
  <si>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Table 1</t>
  </si>
  <si>
    <t>Skyline Garden Species List-1</t>
  </si>
  <si>
    <t>Skyline Gardens</t>
  </si>
  <si>
    <r>
      <rPr>
        <b/>
        <sz val="24"/>
        <color indexed="8"/>
        <rFont val="Times Roman"/>
      </rPr>
      <t xml:space="preserve">Species List  </t>
    </r>
    <r>
      <rPr>
        <sz val="14"/>
        <color indexed="8"/>
        <rFont val="Times Roman"/>
      </rPr>
      <t>formatted after East Bay Regional Parks Plant Lists</t>
    </r>
  </si>
  <si>
    <t>Updated: March 7, 2021</t>
  </si>
  <si>
    <t>Sorted Alphabetically by Growth Form, Scientific Name</t>
  </si>
  <si>
    <t xml:space="preserve">Total native plant species     </t>
  </si>
  <si>
    <t>Scientific Name (JM93 if different)</t>
  </si>
  <si>
    <t>Common Name</t>
  </si>
  <si>
    <t>Family</t>
  </si>
  <si>
    <t>Status</t>
  </si>
  <si>
    <t>Inv</t>
  </si>
  <si>
    <t>OL</t>
  </si>
  <si>
    <t>Habitat (Bloom)</t>
  </si>
  <si>
    <t>Glen’s Notes</t>
  </si>
  <si>
    <t>Skyine Trail</t>
  </si>
  <si>
    <t>Off-trail</t>
  </si>
  <si>
    <t>Siesta Valley</t>
  </si>
  <si>
    <t>Northern Triangle</t>
  </si>
  <si>
    <t>RT Road</t>
  </si>
  <si>
    <t>Water Tower Hill</t>
  </si>
  <si>
    <t>Swale</t>
  </si>
  <si>
    <t>links to Cal Flora</t>
  </si>
  <si>
    <t>Ferns &amp; Horsetails</t>
  </si>
  <si>
    <r>
      <rPr>
        <i/>
        <u/>
        <sz val="12"/>
        <color indexed="11"/>
        <rFont val="Times Roman"/>
      </rPr>
      <t>Adiantum jordani</t>
    </r>
  </si>
  <si>
    <t>California maidenhair</t>
  </si>
  <si>
    <r>
      <rPr>
        <u/>
        <sz val="12"/>
        <color indexed="11"/>
        <rFont val="Times Roman"/>
      </rPr>
      <t>Pteridaceae</t>
    </r>
  </si>
  <si>
    <t>-/-/-</t>
  </si>
  <si>
    <t>-</t>
  </si>
  <si>
    <t>NP</t>
  </si>
  <si>
    <t>Shaded hillsides, moist woodland -</t>
  </si>
  <si>
    <r>
      <rPr>
        <i/>
        <u/>
        <sz val="12"/>
        <color indexed="11"/>
        <rFont val="Times Roman"/>
      </rPr>
      <t>Dryopteris arguta</t>
    </r>
  </si>
  <si>
    <t>Wood fern</t>
  </si>
  <si>
    <r>
      <rPr>
        <u/>
        <sz val="12"/>
        <color indexed="11"/>
        <rFont val="Times Roman"/>
      </rPr>
      <t>Dryoptericaceae</t>
    </r>
  </si>
  <si>
    <t>Locally common. Open, wooded slopes, caves -</t>
  </si>
  <si>
    <r>
      <rPr>
        <i/>
        <u/>
        <sz val="12"/>
        <color indexed="11"/>
        <rFont val="Times Roman"/>
      </rPr>
      <t>Equisetum arvense</t>
    </r>
  </si>
  <si>
    <t>Horsetail</t>
  </si>
  <si>
    <r>
      <rPr>
        <u/>
        <sz val="10"/>
        <color indexed="11"/>
        <rFont val="Helvetica"/>
        <family val="2"/>
      </rPr>
      <t>Equisetaceae</t>
    </r>
  </si>
  <si>
    <t>Streambanks, wet meadows, springs, other wet, shaded places -</t>
  </si>
  <si>
    <t>DeLaviega tr.</t>
  </si>
  <si>
    <r>
      <rPr>
        <i/>
        <u/>
        <sz val="12"/>
        <color indexed="11"/>
        <rFont val="Times Roman"/>
      </rPr>
      <t>Equisetum sp.</t>
    </r>
  </si>
  <si>
    <t>Scouring rush</t>
  </si>
  <si>
    <t>Barberry Creek</t>
  </si>
  <si>
    <r>
      <rPr>
        <i/>
        <u/>
        <sz val="12"/>
        <color indexed="11"/>
        <rFont val="Times Roman"/>
      </rPr>
      <t xml:space="preserve">Pellaea andromedifolia </t>
    </r>
  </si>
  <si>
    <t>Coffee fern</t>
  </si>
  <si>
    <t>Generally rocky or dry areas -</t>
  </si>
  <si>
    <r>
      <rPr>
        <i/>
        <u/>
        <sz val="12"/>
        <color indexed="11"/>
        <rFont val="Times Roman"/>
      </rPr>
      <t>Pellaea mucronata var. mucronata</t>
    </r>
  </si>
  <si>
    <t>Bird's foot fern</t>
  </si>
  <si>
    <t>-/-/C</t>
  </si>
  <si>
    <t>Rocky or dry areas -</t>
  </si>
  <si>
    <t>south ridge</t>
  </si>
  <si>
    <r>
      <rPr>
        <i/>
        <u/>
        <sz val="12"/>
        <color indexed="11"/>
        <rFont val="Times Roman"/>
      </rPr>
      <t>Pentagramma triangularis subsp. triangularis</t>
    </r>
  </si>
  <si>
    <t>Print fern, Golden back fern</t>
  </si>
  <si>
    <t>Gen shaded, sometimes rocky or wooded areas -</t>
  </si>
  <si>
    <t xml:space="preserve"> </t>
  </si>
  <si>
    <r>
      <rPr>
        <i/>
        <u/>
        <sz val="12"/>
        <color indexed="11"/>
        <rFont val="Times Roman"/>
      </rPr>
      <t>Polypodium calirhiza</t>
    </r>
  </si>
  <si>
    <t>Licorice fern</t>
  </si>
  <si>
    <r>
      <rPr>
        <u/>
        <sz val="12"/>
        <color indexed="11"/>
        <rFont val="Times Roman"/>
      </rPr>
      <t>Polypodiaceae</t>
    </r>
  </si>
  <si>
    <t>On plants, rocky cliffs or outcrops, roadcuts, often granitic or volcanic, rarely dunes -</t>
  </si>
  <si>
    <r>
      <rPr>
        <i/>
        <u/>
        <sz val="12"/>
        <color indexed="11"/>
        <rFont val="Times Roman"/>
      </rPr>
      <t>Polystichum munitum</t>
    </r>
  </si>
  <si>
    <t>Western sword fern</t>
  </si>
  <si>
    <t>Common. Wooded hillsides, shaded slopes, rarely cliffs, outcrops -</t>
  </si>
  <si>
    <r>
      <rPr>
        <i/>
        <u/>
        <sz val="12"/>
        <color indexed="11"/>
        <rFont val="Times Roman"/>
      </rPr>
      <t>Pteridium aquilinum var. pubescens</t>
    </r>
  </si>
  <si>
    <t>Bracken fern</t>
  </si>
  <si>
    <t>Pastures, woodland, meadows, hillsides, partial to full sun -</t>
  </si>
  <si>
    <t>Grasses &amp; Grass-like</t>
  </si>
  <si>
    <r>
      <rPr>
        <i/>
        <u/>
        <sz val="12"/>
        <color indexed="11"/>
        <rFont val="Times Roman"/>
      </rPr>
      <t>Agrostis pallens</t>
    </r>
  </si>
  <si>
    <t>Creeping bent grass</t>
  </si>
  <si>
    <r>
      <rPr>
        <u/>
        <sz val="10"/>
        <color indexed="11"/>
        <rFont val="Helvetica"/>
        <family val="2"/>
      </rPr>
      <t>Poaceae</t>
    </r>
  </si>
  <si>
    <t>Common. Open meadows, woodland, forest, subalpine (Jun–Aug)</t>
  </si>
  <si>
    <r>
      <rPr>
        <i/>
        <u/>
        <sz val="12"/>
        <color indexed="11"/>
        <rFont val="Times Roman"/>
      </rPr>
      <t>Bromus carinatus var. carinatus</t>
    </r>
  </si>
  <si>
    <t>Calif. brome</t>
  </si>
  <si>
    <t>Coastal prairies, openings in chaparral, plains, open oak and pine woodland (Apr–Aug)</t>
  </si>
  <si>
    <r>
      <rPr>
        <i/>
        <u/>
        <sz val="12"/>
        <color indexed="11"/>
        <rFont val="Times Roman"/>
      </rPr>
      <t>Bromus laevipes</t>
    </r>
  </si>
  <si>
    <t>Woodland brome</t>
  </si>
  <si>
    <t>Shrubland, conifer forest, shaded streambanks, roadsides (May–Jul)</t>
  </si>
  <si>
    <r>
      <rPr>
        <i/>
        <u/>
        <sz val="12"/>
        <color indexed="11"/>
        <rFont val="Times Roman"/>
      </rPr>
      <t>Bromus pseudolaevipes</t>
    </r>
  </si>
  <si>
    <t>Southern chinook or coast range brome</t>
  </si>
  <si>
    <r>
      <rPr>
        <i/>
        <u/>
        <sz val="12"/>
        <color indexed="11"/>
        <rFont val="Times Roman"/>
      </rPr>
      <t>Calamagrostis rubescens</t>
    </r>
  </si>
  <si>
    <t>Pinegrass, Pine Reed Grass</t>
  </si>
  <si>
    <t>-/-/B</t>
  </si>
  <si>
    <t>Wooded slopes, montane forest, chaparral, meadows (Jun–Sep)</t>
  </si>
  <si>
    <t>Barberry Creek woods</t>
  </si>
  <si>
    <r>
      <rPr>
        <i/>
        <u/>
        <sz val="12"/>
        <color indexed="11"/>
        <rFont val="Times Roman"/>
      </rPr>
      <t>Carex barbarae</t>
    </r>
  </si>
  <si>
    <t>Valley sedge, Santa Barbara sedge</t>
  </si>
  <si>
    <r>
      <rPr>
        <u/>
        <sz val="10"/>
        <color indexed="11"/>
        <rFont val="Helvetica"/>
        <family val="2"/>
      </rPr>
      <t>Cyperaceae</t>
    </r>
  </si>
  <si>
    <t>Seasonally wet places (May–Aug)</t>
  </si>
  <si>
    <t>seep upper Siesta</t>
  </si>
  <si>
    <r>
      <rPr>
        <i/>
        <u/>
        <sz val="12"/>
        <color indexed="11"/>
        <rFont val="Times Roman"/>
      </rPr>
      <t>Carex densa</t>
    </r>
  </si>
  <si>
    <t>Dense sedge,  Sedge</t>
  </si>
  <si>
    <t>by gate</t>
  </si>
  <si>
    <r>
      <rPr>
        <i/>
        <u/>
        <sz val="12"/>
        <color indexed="11"/>
        <rFont val="Times Roman"/>
      </rPr>
      <t>Carex praegracilis</t>
    </r>
  </si>
  <si>
    <t>Deer bed sedge, Freeway sedge</t>
  </si>
  <si>
    <t>Common. Often alkaline, ± moist places (Apr–Aug)</t>
  </si>
  <si>
    <t>along trail</t>
  </si>
  <si>
    <r>
      <rPr>
        <i/>
        <u/>
        <sz val="12"/>
        <color indexed="11"/>
        <rFont val="Times Roman"/>
      </rPr>
      <t>Carex sp</t>
    </r>
    <r>
      <rPr>
        <i/>
        <u/>
        <sz val="12"/>
        <color indexed="11"/>
        <rFont val="Times Roman"/>
      </rPr>
      <t>.</t>
    </r>
    <r>
      <rPr>
        <i/>
        <sz val="12"/>
        <color indexed="8"/>
        <rFont val="Times Roman"/>
      </rPr>
      <t xml:space="preserve"> Bay glade 1</t>
    </r>
  </si>
  <si>
    <t>sedge</t>
  </si>
  <si>
    <t>in Bay glade</t>
  </si>
  <si>
    <r>
      <rPr>
        <i/>
        <u/>
        <sz val="12"/>
        <color indexed="11"/>
        <rFont val="Times Roman"/>
      </rPr>
      <t>Carex sp</t>
    </r>
    <r>
      <rPr>
        <i/>
        <u/>
        <sz val="12"/>
        <color indexed="11"/>
        <rFont val="Times Roman"/>
      </rPr>
      <t>.</t>
    </r>
    <r>
      <rPr>
        <i/>
        <sz val="12"/>
        <color indexed="8"/>
        <rFont val="Times Roman"/>
      </rPr>
      <t xml:space="preserve"> Bay glade 2</t>
    </r>
  </si>
  <si>
    <r>
      <rPr>
        <i/>
        <u/>
        <sz val="12"/>
        <color indexed="11"/>
        <rFont val="Times Roman"/>
      </rPr>
      <t>Carex sp</t>
    </r>
    <r>
      <rPr>
        <i/>
        <u/>
        <sz val="12"/>
        <color indexed="11"/>
        <rFont val="Times Roman"/>
      </rPr>
      <t>.</t>
    </r>
    <r>
      <rPr>
        <i/>
        <sz val="12"/>
        <color indexed="8"/>
        <rFont val="Times Roman"/>
      </rPr>
      <t xml:space="preserve"> by Fish Ranch Road</t>
    </r>
  </si>
  <si>
    <r>
      <rPr>
        <i/>
        <u/>
        <sz val="12"/>
        <color indexed="11"/>
        <rFont val="Times Roman"/>
      </rPr>
      <t>Carex sp</t>
    </r>
    <r>
      <rPr>
        <i/>
        <u/>
        <sz val="12"/>
        <color indexed="11"/>
        <rFont val="Times Roman"/>
      </rPr>
      <t>.</t>
    </r>
    <r>
      <rPr>
        <i/>
        <sz val="12"/>
        <color indexed="8"/>
        <rFont val="Times Roman"/>
      </rPr>
      <t xml:space="preserve"> Siesta Valley 1</t>
    </r>
  </si>
  <si>
    <r>
      <rPr>
        <i/>
        <u/>
        <sz val="12"/>
        <color indexed="11"/>
        <rFont val="Times Roman"/>
      </rPr>
      <t>Carex sp</t>
    </r>
    <r>
      <rPr>
        <i/>
        <u/>
        <sz val="12"/>
        <color indexed="11"/>
        <rFont val="Times Roman"/>
      </rPr>
      <t>.</t>
    </r>
    <r>
      <rPr>
        <i/>
        <sz val="12"/>
        <color indexed="8"/>
        <rFont val="Times Roman"/>
      </rPr>
      <t xml:space="preserve"> Siesta Valley 2</t>
    </r>
  </si>
  <si>
    <r>
      <rPr>
        <i/>
        <u/>
        <sz val="12"/>
        <color indexed="11"/>
        <rFont val="Times Roman"/>
      </rPr>
      <t>Carex sp</t>
    </r>
    <r>
      <rPr>
        <i/>
        <u/>
        <sz val="12"/>
        <color indexed="11"/>
        <rFont val="Times Roman"/>
      </rPr>
      <t>.</t>
    </r>
    <r>
      <rPr>
        <i/>
        <sz val="12"/>
        <color indexed="8"/>
        <rFont val="Times Roman"/>
      </rPr>
      <t xml:space="preserve"> Siesta Valley 3</t>
    </r>
  </si>
  <si>
    <r>
      <rPr>
        <i/>
        <u/>
        <sz val="12"/>
        <color indexed="11"/>
        <rFont val="Times New Roman"/>
        <family val="1"/>
      </rPr>
      <t>Carex tumulicula</t>
    </r>
  </si>
  <si>
    <t>Foothill Sedge</t>
  </si>
  <si>
    <t>Meadows, open woodland (Apr–Jul)</t>
  </si>
  <si>
    <r>
      <rPr>
        <i/>
        <u/>
        <sz val="12"/>
        <color indexed="11"/>
        <rFont val="Times Roman"/>
      </rPr>
      <t>Cyperus eragrostis</t>
    </r>
  </si>
  <si>
    <t>Nut-sedge, Tall cyperus, Tall flatsedge, Tall nutsedge</t>
  </si>
  <si>
    <t>Vernal pools, streambanks (May–Nov)</t>
  </si>
  <si>
    <t>woodland</t>
  </si>
  <si>
    <r>
      <rPr>
        <i/>
        <u/>
        <sz val="12"/>
        <color indexed="11"/>
        <rFont val="Times Roman"/>
      </rPr>
      <t>Danthonia californica</t>
    </r>
    <r>
      <rPr>
        <i/>
        <sz val="12"/>
        <color indexed="8"/>
        <rFont val="Times Roman"/>
      </rPr>
      <t xml:space="preserve"> (JM93: var. californica)</t>
    </r>
  </si>
  <si>
    <t>California oatgrass</t>
  </si>
  <si>
    <t>-|-|C</t>
  </si>
  <si>
    <t>Gen moist meadows, open woodland (Apr–Aug)</t>
  </si>
  <si>
    <r>
      <rPr>
        <i/>
        <u/>
        <sz val="12"/>
        <color indexed="11"/>
        <rFont val="Times Roman"/>
      </rPr>
      <t>Deschampsia elongata</t>
    </r>
  </si>
  <si>
    <t xml:space="preserve">Slender Hair Grass </t>
  </si>
  <si>
    <t>Wet sites, meadows, lakeshores, shaded slopes (May–Sep)</t>
  </si>
  <si>
    <r>
      <rPr>
        <i/>
        <u/>
        <sz val="12"/>
        <color indexed="11"/>
        <rFont val="Times Roman"/>
      </rPr>
      <t>Eleocharis spp</t>
    </r>
  </si>
  <si>
    <t>Spikerush</t>
  </si>
  <si>
    <t>-/-/</t>
  </si>
  <si>
    <r>
      <rPr>
        <i/>
        <u/>
        <sz val="12"/>
        <color indexed="11"/>
        <rFont val="Times Roman"/>
      </rPr>
      <t>Elymus glaucus subsp. glaucus</t>
    </r>
  </si>
  <si>
    <t>Blue wild Rye</t>
  </si>
  <si>
    <t>Open areas, chaparral, woodland, forest (Jun–Aug)</t>
  </si>
  <si>
    <r>
      <rPr>
        <i/>
        <u/>
        <sz val="12"/>
        <color indexed="11"/>
        <rFont val="Times Roman"/>
      </rPr>
      <t>Elymus multisetus</t>
    </r>
  </si>
  <si>
    <t>Squirreltail grass, Big squirreltail</t>
  </si>
  <si>
    <t>Open, sandy to rocky areas (May–Jul)</t>
  </si>
  <si>
    <r>
      <rPr>
        <i/>
        <u/>
        <sz val="12"/>
        <color indexed="11"/>
        <rFont val="Times Roman"/>
      </rPr>
      <t>Elymus triticoides</t>
    </r>
    <r>
      <rPr>
        <i/>
        <sz val="12"/>
        <color indexed="8"/>
        <rFont val="Times Roman"/>
      </rPr>
      <t xml:space="preserve"> (JM93: Leymus)</t>
    </r>
  </si>
  <si>
    <t>Beardless Wild Rye</t>
  </si>
  <si>
    <t>Dry to moist, often saline, meadows ( Jun–Jul)</t>
  </si>
  <si>
    <r>
      <rPr>
        <i/>
        <u/>
        <sz val="12"/>
        <color indexed="11"/>
        <rFont val="Times Roman"/>
      </rPr>
      <t>Elymus x hansenii</t>
    </r>
  </si>
  <si>
    <t>Hansen squirreltail</t>
  </si>
  <si>
    <t>-/-/A2</t>
  </si>
  <si>
    <t>NP/NA</t>
  </si>
  <si>
    <t>Grassland</t>
  </si>
  <si>
    <r>
      <rPr>
        <i/>
        <u/>
        <sz val="12"/>
        <color indexed="11"/>
        <rFont val="Times Roman"/>
      </rPr>
      <t>Festuca californica</t>
    </r>
  </si>
  <si>
    <t>California fescue</t>
  </si>
  <si>
    <t>Dry, open forest, moist streambanks, chaparral (May–Jun)</t>
  </si>
  <si>
    <r>
      <rPr>
        <i/>
        <u/>
        <sz val="12"/>
        <color indexed="11"/>
        <rFont val="Times Roman"/>
      </rPr>
      <t>Festuca elmeri</t>
    </r>
  </si>
  <si>
    <t>Coast fescue</t>
  </si>
  <si>
    <t>Moist, wooded slopes, under trees in rich soil (May–Jul)</t>
  </si>
  <si>
    <r>
      <rPr>
        <i/>
        <u/>
        <sz val="12"/>
        <color indexed="11"/>
        <rFont val="Times Roman"/>
      </rPr>
      <t>Festuca idahoensis</t>
    </r>
  </si>
  <si>
    <t>Idaho fescue</t>
  </si>
  <si>
    <t>Dry, open or shady places (Jul–Sep)</t>
  </si>
  <si>
    <r>
      <rPr>
        <i/>
        <u/>
        <sz val="12"/>
        <color indexed="11"/>
        <rFont val="Times Roman"/>
      </rPr>
      <t>Festuca rubra</t>
    </r>
  </si>
  <si>
    <t>Red fescue</t>
  </si>
  <si>
    <t>Sand dunes, grassland, subalpine forest (May–Jul)</t>
  </si>
  <si>
    <r>
      <rPr>
        <i/>
        <u/>
        <sz val="12"/>
        <color indexed="11"/>
        <rFont val="Times Roman"/>
      </rPr>
      <t>Hordeum brachyantherum</t>
    </r>
  </si>
  <si>
    <t>Meadow barley</t>
  </si>
  <si>
    <t>Meadows, pastures, streambanks</t>
  </si>
  <si>
    <r>
      <rPr>
        <i/>
        <u/>
        <sz val="12"/>
        <color indexed="11"/>
        <rFont val="Times Roman"/>
      </rPr>
      <t>Isolepis cernua</t>
    </r>
  </si>
  <si>
    <t>Low bulrush</t>
  </si>
  <si>
    <t>NA</t>
  </si>
  <si>
    <t>Sandy, sometimes brackish sea shores, bluffs, sand dunes, creeks, marshes (Late spring–winter)</t>
  </si>
  <si>
    <r>
      <rPr>
        <i/>
        <u/>
        <sz val="12"/>
        <color indexed="11"/>
        <rFont val="Times Roman"/>
      </rPr>
      <t>Juncus effusus subsp. pacificus</t>
    </r>
    <r>
      <rPr>
        <i/>
        <sz val="12"/>
        <color indexed="8"/>
        <rFont val="Times Roman"/>
      </rPr>
      <t xml:space="preserve"> (JM93: var.)</t>
    </r>
  </si>
  <si>
    <t>Green rush</t>
  </si>
  <si>
    <r>
      <rPr>
        <u/>
        <sz val="10"/>
        <color indexed="11"/>
        <rFont val="Helvetica"/>
        <family val="2"/>
      </rPr>
      <t>Juncaceae</t>
    </r>
  </si>
  <si>
    <t>Seeps, shores, marshes, generally damp sunny ground (May–Oct)</t>
  </si>
  <si>
    <t>seep Upper Siesta</t>
  </si>
  <si>
    <r>
      <rPr>
        <i/>
        <u/>
        <sz val="12"/>
        <color indexed="11"/>
        <rFont val="Times Roman"/>
      </rPr>
      <t>Juncus patens</t>
    </r>
  </si>
  <si>
    <t>Grey rush, Spreading rush</t>
  </si>
  <si>
    <r>
      <rPr>
        <i/>
        <u/>
        <sz val="12"/>
        <color indexed="11"/>
        <rFont val="Times Roman"/>
      </rPr>
      <t>Juncus phaeocephalus var. phaeocephalus</t>
    </r>
  </si>
  <si>
    <t>Brown headed rush</t>
  </si>
  <si>
    <t>Coastal meadows, dune hollows, marsh edges (Jun–Aug)</t>
  </si>
  <si>
    <t>branched inflorescene</t>
  </si>
  <si>
    <r>
      <rPr>
        <i/>
        <u/>
        <sz val="12"/>
        <color indexed="11"/>
        <rFont val="Times Roman"/>
      </rPr>
      <t>Juncus sp</t>
    </r>
    <r>
      <rPr>
        <i/>
        <sz val="12"/>
        <color indexed="8"/>
        <rFont val="Times Roman"/>
      </rPr>
      <t>.</t>
    </r>
  </si>
  <si>
    <t>dart-like infl.</t>
  </si>
  <si>
    <t>Siesta Springs</t>
  </si>
  <si>
    <r>
      <rPr>
        <i/>
        <u/>
        <sz val="12"/>
        <color indexed="11"/>
        <rFont val="Times Roman"/>
      </rPr>
      <t>Juncus tenuis</t>
    </r>
  </si>
  <si>
    <t>Slender rush</t>
  </si>
  <si>
    <t>Uncommon. Damp places (Jun–Sep)</t>
  </si>
  <si>
    <r>
      <rPr>
        <i/>
        <u/>
        <sz val="12"/>
        <color indexed="11"/>
        <rFont val="Times Roman"/>
      </rPr>
      <t>Juncus xiphiodes</t>
    </r>
  </si>
  <si>
    <t>Iris-leaved rush</t>
  </si>
  <si>
    <t>Wet places (Jul–Oct)</t>
  </si>
  <si>
    <r>
      <rPr>
        <i/>
        <u/>
        <sz val="12"/>
        <color indexed="11"/>
        <rFont val="Times Roman"/>
      </rPr>
      <t>Koeleria macrantha</t>
    </r>
  </si>
  <si>
    <t>June grass</t>
  </si>
  <si>
    <t>Dry, open sites, clay to rocky soils, shrubland, woodland, conifer forest (May–Jul)</t>
  </si>
  <si>
    <r>
      <rPr>
        <i/>
        <u/>
        <sz val="12"/>
        <color indexed="11"/>
        <rFont val="Times Roman"/>
      </rPr>
      <t>Luzula comosa</t>
    </r>
  </si>
  <si>
    <t>Hairy wood rush, Common woodrush</t>
  </si>
  <si>
    <t>Meadows, open woodland, conifer forest (Jun–Jul)</t>
  </si>
  <si>
    <r>
      <rPr>
        <i/>
        <u/>
        <sz val="12"/>
        <color indexed="11"/>
        <rFont val="Times Roman"/>
      </rPr>
      <t>Melica californica</t>
    </r>
  </si>
  <si>
    <t>Calif. Melic</t>
  </si>
  <si>
    <t>Open or rocky hillsides, oak woodland, conifer forest (Apr–May)</t>
  </si>
  <si>
    <r>
      <rPr>
        <i/>
        <u/>
        <sz val="12"/>
        <color indexed="11"/>
        <rFont val="Times Roman"/>
      </rPr>
      <t>Melica torreyana</t>
    </r>
  </si>
  <si>
    <t>Coast range melic, Torrey’s melic</t>
  </si>
  <si>
    <t>Chaparral, conifer forest (Mar–Jun)</t>
  </si>
  <si>
    <r>
      <rPr>
        <i/>
        <u/>
        <sz val="12"/>
        <color indexed="11"/>
        <rFont val="Times Roman"/>
      </rPr>
      <t>Poa secunda subsp. secunda</t>
    </r>
  </si>
  <si>
    <t>Pine bluegrass</t>
  </si>
  <si>
    <t>Common. Dry slopes to saline/alkaline meadows to alpine (Mar–Aug)</t>
  </si>
  <si>
    <r>
      <rPr>
        <i/>
        <u/>
        <sz val="12"/>
        <color indexed="11"/>
        <rFont val="Times Roman"/>
      </rPr>
      <t>Poa sp.</t>
    </r>
  </si>
  <si>
    <t>graceful annual</t>
  </si>
  <si>
    <r>
      <rPr>
        <i/>
        <u/>
        <sz val="12"/>
        <color indexed="11"/>
        <rFont val="Times Roman"/>
      </rPr>
      <t>Stipa cernua</t>
    </r>
    <r>
      <rPr>
        <i/>
        <sz val="12"/>
        <color indexed="8"/>
        <rFont val="Times Roman"/>
      </rPr>
      <t xml:space="preserve"> (JM93: Nassella)</t>
    </r>
  </si>
  <si>
    <t>Nodding needle grass</t>
  </si>
  <si>
    <t>Grassland, chaparral, juniper woodland (Feb–Jul)</t>
  </si>
  <si>
    <r>
      <rPr>
        <i/>
        <u/>
        <sz val="12"/>
        <color indexed="11"/>
        <rFont val="Times Roman"/>
      </rPr>
      <t>Stipa lepida</t>
    </r>
    <r>
      <rPr>
        <i/>
        <sz val="12"/>
        <color indexed="8"/>
        <rFont val="Times Roman"/>
      </rPr>
      <t xml:space="preserve"> (JM93: Nassella)</t>
    </r>
  </si>
  <si>
    <t>Foothill needle grass</t>
  </si>
  <si>
    <t>Dry slopes, chaparral, grassland, savanna, coastal scrub (Mar–Jun)</t>
  </si>
  <si>
    <r>
      <rPr>
        <i/>
        <u/>
        <sz val="12"/>
        <color indexed="11"/>
        <rFont val="Times Roman"/>
      </rPr>
      <t>Stipa pulchra</t>
    </r>
    <r>
      <rPr>
        <i/>
        <sz val="12"/>
        <color indexed="8"/>
        <rFont val="Times Roman"/>
      </rPr>
      <t xml:space="preserve"> (JM93: Nassella)</t>
    </r>
  </si>
  <si>
    <t>Purple needle grass</t>
  </si>
  <si>
    <t>Oak woodland, chaparral, grassland (Mar–Jun)</t>
  </si>
  <si>
    <r>
      <rPr>
        <i/>
        <u/>
        <sz val="12"/>
        <color indexed="11"/>
        <rFont val="Times Roman"/>
      </rPr>
      <t>Typha sp.</t>
    </r>
  </si>
  <si>
    <t>Cat tail</t>
  </si>
  <si>
    <r>
      <rPr>
        <u/>
        <sz val="12"/>
        <color indexed="11"/>
        <rFont val="Times Roman"/>
      </rPr>
      <t>Typhaceae</t>
    </r>
  </si>
  <si>
    <t>Connector seep</t>
  </si>
  <si>
    <t>Herbaceous Plants</t>
  </si>
  <si>
    <r>
      <rPr>
        <i/>
        <u/>
        <sz val="12"/>
        <color indexed="11"/>
        <rFont val="Times Roman"/>
      </rPr>
      <t>Acaena pinnatifida var. californica</t>
    </r>
  </si>
  <si>
    <t>Calif acaena</t>
  </si>
  <si>
    <r>
      <rPr>
        <u/>
        <sz val="10"/>
        <color indexed="11"/>
        <rFont val="Helvetica"/>
        <family val="2"/>
      </rPr>
      <t>Rosaceae</t>
    </r>
  </si>
  <si>
    <t>Coastal grassland, open, rocky slopes (Mar–May)</t>
  </si>
  <si>
    <r>
      <rPr>
        <i/>
        <u/>
        <sz val="12"/>
        <color indexed="11"/>
        <rFont val="Times Roman"/>
      </rPr>
      <t>Achillea millefolium</t>
    </r>
  </si>
  <si>
    <t>Yarrow</t>
  </si>
  <si>
    <r>
      <rPr>
        <u/>
        <sz val="10"/>
        <color indexed="11"/>
        <rFont val="Helvetica"/>
        <family val="2"/>
      </rPr>
      <t>Asteraceae</t>
    </r>
  </si>
  <si>
    <t>Many habitats (Apr–Sep)</t>
  </si>
  <si>
    <r>
      <rPr>
        <i/>
        <u/>
        <sz val="12"/>
        <color indexed="11"/>
        <rFont val="Times Roman"/>
      </rPr>
      <t>Acmispon americanus var. americanus</t>
    </r>
    <r>
      <rPr>
        <i/>
        <sz val="12"/>
        <color indexed="8"/>
        <rFont val="Times Roman"/>
      </rPr>
      <t xml:space="preserve"> (JM93: Lotus purshianus var. purshianus)</t>
    </r>
  </si>
  <si>
    <t>Spanish clover, Spanish pea, Spanish lotus</t>
  </si>
  <si>
    <r>
      <rPr>
        <u/>
        <sz val="10"/>
        <color indexed="11"/>
        <rFont val="Helvetica"/>
        <family val="2"/>
      </rPr>
      <t>Fabaceae</t>
    </r>
  </si>
  <si>
    <t>no info on EBRP list</t>
  </si>
  <si>
    <r>
      <rPr>
        <i/>
        <u/>
        <sz val="12"/>
        <color indexed="11"/>
        <rFont val="Times Roman"/>
      </rPr>
      <t>Acmispon brachycarpus</t>
    </r>
    <r>
      <rPr>
        <i/>
        <sz val="12"/>
        <color indexed="8"/>
        <rFont val="Times Roman"/>
      </rPr>
      <t xml:space="preserve"> (JM93: Lotus humistratus)</t>
    </r>
  </si>
  <si>
    <t>Colchita, Short podded lotus</t>
  </si>
  <si>
    <t>Abundant. Grassland, oak and pine woodland, desert flats and mtns, roadsides (Mar–Jun)</t>
  </si>
  <si>
    <r>
      <rPr>
        <i/>
        <u/>
        <sz val="12"/>
        <color indexed="11"/>
        <rFont val="Times Roman"/>
      </rPr>
      <t xml:space="preserve">Acmispon wrangelianus </t>
    </r>
    <r>
      <rPr>
        <i/>
        <sz val="12"/>
        <color indexed="8"/>
        <rFont val="Times Roman"/>
      </rPr>
      <t>(JM93: Lotus)</t>
    </r>
  </si>
  <si>
    <t>California lotus, Chilean trefoil</t>
  </si>
  <si>
    <t>Abundant. Coastal bluffs, chaparral, disturbed areas (Mar–Jun)</t>
  </si>
  <si>
    <r>
      <rPr>
        <i/>
        <u/>
        <sz val="12"/>
        <color indexed="11"/>
        <rFont val="Times Roman"/>
      </rPr>
      <t>Agoseris grandiflora var. grandiflora</t>
    </r>
    <r>
      <rPr>
        <i/>
        <sz val="12"/>
        <color indexed="8"/>
        <rFont val="Times Roman"/>
      </rPr>
      <t xml:space="preserve"> (JM93: no var.)</t>
    </r>
  </si>
  <si>
    <t>Giant Native Dandelion, Mountain dandelion</t>
  </si>
  <si>
    <t>Grassland, scrub, woodland (Apr–Jul)</t>
  </si>
  <si>
    <r>
      <rPr>
        <i/>
        <u/>
        <sz val="12"/>
        <color indexed="11"/>
        <rFont val="Times Roman"/>
      </rPr>
      <t>Allium unifolium</t>
    </r>
  </si>
  <si>
    <t>Wild onion</t>
  </si>
  <si>
    <r>
      <rPr>
        <u/>
        <sz val="10"/>
        <color indexed="11"/>
        <rFont val="Helvetica"/>
        <family val="2"/>
      </rPr>
      <t>Liliaceae</t>
    </r>
  </si>
  <si>
    <t>Uncommon. Moist clay or serpentine, especially grassy streambanks (May–Jun)</t>
  </si>
  <si>
    <r>
      <rPr>
        <i/>
        <u/>
        <sz val="12"/>
        <color indexed="11"/>
        <rFont val="Times Roman"/>
      </rPr>
      <t>Amsinckia intermedia</t>
    </r>
    <r>
      <rPr>
        <i/>
        <sz val="12"/>
        <color indexed="8"/>
        <rFont val="Times Roman"/>
      </rPr>
      <t xml:space="preserve"> (JM93: A. menziesii var. intermedia)</t>
    </r>
  </si>
  <si>
    <t>Common fiddleneck</t>
  </si>
  <si>
    <r>
      <rPr>
        <u/>
        <sz val="10"/>
        <color indexed="11"/>
        <rFont val="Helvetica"/>
        <family val="2"/>
      </rPr>
      <t>Boraginaceae</t>
    </r>
  </si>
  <si>
    <t>Abundant. Open, generally disturbed places (Mar–Jun)</t>
  </si>
  <si>
    <r>
      <rPr>
        <i/>
        <u/>
        <sz val="12"/>
        <color indexed="11"/>
        <rFont val="Times Roman"/>
      </rPr>
      <t>Amsinckia lunaris</t>
    </r>
  </si>
  <si>
    <t>Bent-flowered fiddleneck</t>
  </si>
  <si>
    <t>-/1B.2/*A2</t>
  </si>
  <si>
    <t>Gravelly slopes, grassland, openings in woodland (Mar–Jun)</t>
  </si>
  <si>
    <r>
      <rPr>
        <i/>
        <u/>
        <sz val="12"/>
        <color indexed="11"/>
        <rFont val="Times Roman"/>
      </rPr>
      <t>Amsinckia retrorsa</t>
    </r>
  </si>
  <si>
    <t>Rigid fiddleneck</t>
  </si>
  <si>
    <r>
      <rPr>
        <i/>
        <u/>
        <sz val="12"/>
        <color indexed="11"/>
        <rFont val="Times Roman"/>
      </rPr>
      <t>Anaphalis margaritacea</t>
    </r>
  </si>
  <si>
    <t>Pearly everlasting</t>
  </si>
  <si>
    <t>Woodland, disturbed places (Jul–Oct)</t>
  </si>
  <si>
    <r>
      <rPr>
        <i/>
        <u/>
        <sz val="12"/>
        <color indexed="11"/>
        <rFont val="Times Roman"/>
      </rPr>
      <t>Angelica tomentosa</t>
    </r>
  </si>
  <si>
    <t>Calif. wood angelica, Wooly angelica</t>
  </si>
  <si>
    <r>
      <rPr>
        <u/>
        <sz val="10"/>
        <color indexed="11"/>
        <rFont val="Helvetica"/>
        <family val="2"/>
      </rPr>
      <t>Apiaceae</t>
    </r>
  </si>
  <si>
    <t>Generally wooded areas (Jun–Aug)</t>
  </si>
  <si>
    <r>
      <rPr>
        <i/>
        <u/>
        <sz val="10"/>
        <color indexed="11"/>
        <rFont val="Helvetica"/>
        <family val="2"/>
      </rPr>
      <t>Anisocarpus madioides</t>
    </r>
  </si>
  <si>
    <t>Woodland madia</t>
  </si>
  <si>
    <t>Moist forest, woodland (Apr–Sep)</t>
  </si>
  <si>
    <r>
      <rPr>
        <i/>
        <u/>
        <sz val="12"/>
        <color indexed="11"/>
        <rFont val="Times Roman"/>
      </rPr>
      <t>Aphanes occidentalis</t>
    </r>
  </si>
  <si>
    <t>Western lady's mantle</t>
  </si>
  <si>
    <t>Seasonally moist grassland, chaparral, woodland (Mar–May)</t>
  </si>
  <si>
    <r>
      <rPr>
        <i/>
        <u/>
        <sz val="12"/>
        <color indexed="11"/>
        <rFont val="Times Roman"/>
      </rPr>
      <t>Aquilegia formosa</t>
    </r>
  </si>
  <si>
    <t>Crimson columbine</t>
  </si>
  <si>
    <r>
      <rPr>
        <u/>
        <sz val="10"/>
        <color indexed="11"/>
        <rFont val="Helvetica"/>
        <family val="2"/>
      </rPr>
      <t>Ranunculaceae</t>
    </r>
  </si>
  <si>
    <t>Streambanks, seeps, moist places, chaparral, oak woodland, mixed-evergreen or conifer forests (Apr–Sep)</t>
  </si>
  <si>
    <r>
      <rPr>
        <i/>
        <u/>
        <sz val="12"/>
        <color indexed="11"/>
        <rFont val="Times Roman"/>
      </rPr>
      <t>Artemisia douglasiana</t>
    </r>
  </si>
  <si>
    <t>Mugwort</t>
  </si>
  <si>
    <t>Common. Open to shady areas, often in drainages (May–Nov)</t>
  </si>
  <si>
    <r>
      <rPr>
        <i/>
        <u/>
        <sz val="12"/>
        <color indexed="11"/>
        <rFont val="Times Roman"/>
      </rPr>
      <t>Astragalus gambelianus</t>
    </r>
  </si>
  <si>
    <t>Gambel milkvetch, Minuature locoweed</t>
  </si>
  <si>
    <t>Open, grassy areas, scrub (Mar–Jul)</t>
  </si>
  <si>
    <r>
      <rPr>
        <i/>
        <u/>
        <sz val="12"/>
        <color indexed="11"/>
        <rFont val="Times Roman"/>
      </rPr>
      <t>Barbarea orthoceras</t>
    </r>
  </si>
  <si>
    <t>Erect-pod winter cress</t>
  </si>
  <si>
    <r>
      <rPr>
        <u/>
        <sz val="10"/>
        <color indexed="11"/>
        <rFont val="Helvetica"/>
        <family val="2"/>
      </rPr>
      <t>Brassicaceae</t>
    </r>
  </si>
  <si>
    <t>Meadows, streambanks, moist woodland, grassland (Mar–Jul)</t>
  </si>
  <si>
    <r>
      <rPr>
        <i/>
        <u/>
        <sz val="12"/>
        <color indexed="11"/>
        <rFont val="Times Roman"/>
      </rPr>
      <t>Brodiaea elegans subsp. elegans</t>
    </r>
  </si>
  <si>
    <t>Harvest brodiaea</t>
  </si>
  <si>
    <r>
      <rPr>
        <u/>
        <sz val="12"/>
        <color indexed="11"/>
        <rFont val="Times Roman"/>
      </rPr>
      <t>Themidaceae</t>
    </r>
  </si>
  <si>
    <t>Grassland, meadows, open woodland, chaparral, occasionally serpentine (Apr–Aug)</t>
  </si>
  <si>
    <r>
      <rPr>
        <i/>
        <u/>
        <sz val="12"/>
        <color indexed="11"/>
        <rFont val="Times Roman"/>
      </rPr>
      <t>Calandrinia menziesii</t>
    </r>
    <r>
      <rPr>
        <i/>
        <sz val="12"/>
        <color indexed="8"/>
        <rFont val="Times Roman"/>
      </rPr>
      <t xml:space="preserve"> (ciliata)</t>
    </r>
  </si>
  <si>
    <t>Red maids</t>
  </si>
  <si>
    <r>
      <rPr>
        <u/>
        <sz val="12"/>
        <color indexed="11"/>
        <rFont val="Times Roman"/>
      </rPr>
      <t>Montiaceae</t>
    </r>
  </si>
  <si>
    <t>Common. Sandy to loamy soil, grassy areas, cult fields (Feb–May)</t>
  </si>
  <si>
    <r>
      <rPr>
        <i/>
        <u/>
        <sz val="12"/>
        <color indexed="11"/>
        <rFont val="Times Roman"/>
      </rPr>
      <t>Calochortus argillosus</t>
    </r>
  </si>
  <si>
    <t>Clay mariposa lily</t>
  </si>
  <si>
    <t>Hard clay from volcanic or metamorphic rocks (Apr–Jun)</t>
  </si>
  <si>
    <r>
      <rPr>
        <i/>
        <u/>
        <sz val="12"/>
        <color indexed="11"/>
        <rFont val="Times Roman"/>
      </rPr>
      <t>Calochortus umbelulatus</t>
    </r>
  </si>
  <si>
    <t>Oakland star tulip</t>
  </si>
  <si>
    <t>-/4.2/*A2</t>
  </si>
  <si>
    <t>Open chaparral or woodland, gen on serpentine (Mar–May)</t>
  </si>
  <si>
    <r>
      <rPr>
        <i/>
        <u/>
        <sz val="12"/>
        <color indexed="11"/>
        <rFont val="Times Roman"/>
      </rPr>
      <t>Calystegia subacaulis subsp. subacaulis</t>
    </r>
  </si>
  <si>
    <t>Hill or Cambria morning glory</t>
  </si>
  <si>
    <r>
      <rPr>
        <u/>
        <sz val="10"/>
        <color indexed="11"/>
        <rFont val="Helvetica"/>
        <family val="2"/>
      </rPr>
      <t>Convovulaceae</t>
    </r>
  </si>
  <si>
    <t>Dry, open scrub or woodland (Apr–Jun)</t>
  </si>
  <si>
    <t>leaf rosettes</t>
  </si>
  <si>
    <r>
      <rPr>
        <i/>
        <u/>
        <sz val="12"/>
        <color indexed="11"/>
        <rFont val="Times Roman"/>
      </rPr>
      <t>Camissoniopsis micrantha</t>
    </r>
  </si>
  <si>
    <t>Small-flower suncup</t>
  </si>
  <si>
    <r>
      <rPr>
        <u/>
        <sz val="12"/>
        <color indexed="11"/>
        <rFont val="Times Roman"/>
      </rPr>
      <t>Onagraceae</t>
    </r>
  </si>
  <si>
    <t>Coastal dunes, beaches, sandy fields, washes (Mar–May)</t>
  </si>
  <si>
    <r>
      <rPr>
        <i/>
        <u/>
        <sz val="12"/>
        <color indexed="11"/>
        <rFont val="Times Roman"/>
      </rPr>
      <t>Cardamine californica</t>
    </r>
  </si>
  <si>
    <t>Milk maids</t>
  </si>
  <si>
    <t>Gen shaded sites, canyons, woodland. One of first spring flowers (Jan–May)</t>
  </si>
  <si>
    <r>
      <rPr>
        <i/>
        <u/>
        <sz val="12"/>
        <color indexed="11"/>
        <rFont val="Times Roman"/>
      </rPr>
      <t>Cardamine oligosperma</t>
    </r>
  </si>
  <si>
    <t>Western bitter-cress</t>
  </si>
  <si>
    <t>Wet meadows, shady banks, damp areas (Mar–Jul)</t>
  </si>
  <si>
    <r>
      <rPr>
        <i/>
        <u/>
        <sz val="12"/>
        <color indexed="11"/>
        <rFont val="Times Roman"/>
      </rPr>
      <t>Castilleja affinis</t>
    </r>
    <r>
      <rPr>
        <i/>
        <sz val="12"/>
        <color indexed="8"/>
        <rFont val="Times Roman"/>
      </rPr>
      <t xml:space="preserve"> ? subsp. affinis</t>
    </r>
  </si>
  <si>
    <t>Common indian paintbrush</t>
  </si>
  <si>
    <r>
      <rPr>
        <u/>
        <sz val="10"/>
        <color indexed="11"/>
        <rFont val="Helvetica"/>
        <family val="2"/>
      </rPr>
      <t>Orobanchaceae</t>
    </r>
  </si>
  <si>
    <t>Chaparral, coastal scrub (Mar–Jun)</t>
  </si>
  <si>
    <r>
      <rPr>
        <i/>
        <u/>
        <sz val="12"/>
        <color indexed="11"/>
        <rFont val="Times Roman"/>
      </rPr>
      <t>Castilleja attenuata</t>
    </r>
  </si>
  <si>
    <t>Narrow leaved owl’s clover, Valley Tassels</t>
  </si>
  <si>
    <t>Grassland (Mar–May)</t>
  </si>
  <si>
    <r>
      <rPr>
        <i/>
        <u/>
        <sz val="12"/>
        <color indexed="11"/>
        <rFont val="Times Roman"/>
      </rPr>
      <t>Castilleja exerta ssp. latifolia</t>
    </r>
  </si>
  <si>
    <t>Purple owl's-clover</t>
  </si>
  <si>
    <t>-/-/A1</t>
  </si>
  <si>
    <t>Open fields, grassland (Mar–May)</t>
  </si>
  <si>
    <r>
      <rPr>
        <i/>
        <u/>
        <sz val="12"/>
        <color indexed="11"/>
        <rFont val="Times Roman"/>
      </rPr>
      <t>Castilleja foliolosa</t>
    </r>
  </si>
  <si>
    <t>Wooly paintbrush</t>
  </si>
  <si>
    <t>Dry, open, rocky slopes, edges of chaparral (Mar–Jun)</t>
  </si>
  <si>
    <t>low, felty leaves</t>
  </si>
  <si>
    <r>
      <rPr>
        <i/>
        <u/>
        <sz val="12"/>
        <color indexed="11"/>
        <rFont val="Times New Roman"/>
        <family val="1"/>
      </rPr>
      <t>Caulanthus lasiophyllus</t>
    </r>
  </si>
  <si>
    <t>California mustard</t>
  </si>
  <si>
    <t>Common. Desert flats, sandy banks, gravelly or rocky areas, talus slopes, shrubland, grassy fields, disturbed site Mar–Jun</t>
  </si>
  <si>
    <r>
      <rPr>
        <i/>
        <u/>
        <sz val="12"/>
        <color indexed="11"/>
        <rFont val="Times Roman"/>
      </rPr>
      <t>Chloragalum pomeridianum var. pomeridianum</t>
    </r>
  </si>
  <si>
    <t>Wavy soap plant, Soap root</t>
  </si>
  <si>
    <r>
      <rPr>
        <u/>
        <sz val="12"/>
        <color indexed="11"/>
        <rFont val="Times Roman"/>
      </rPr>
      <t>Agavaceae</t>
    </r>
  </si>
  <si>
    <t>Common. Open grassland, chaparral, woodland (May–Aug)</t>
  </si>
  <si>
    <r>
      <rPr>
        <i/>
        <u/>
        <sz val="12"/>
        <color indexed="11"/>
        <rFont val="Times Roman"/>
      </rPr>
      <t>Cirsium andrewsii</t>
    </r>
    <r>
      <rPr>
        <i/>
        <sz val="12"/>
        <color indexed="8"/>
        <rFont val="Times Roman"/>
      </rPr>
      <t xml:space="preserve"> ?</t>
    </r>
  </si>
  <si>
    <t>Franciscan thistle</t>
  </si>
  <si>
    <t>-/1B.2/*A1</t>
  </si>
  <si>
    <t>Siesta Spring</t>
  </si>
  <si>
    <r>
      <rPr>
        <i/>
        <u/>
        <sz val="12"/>
        <color indexed="11"/>
        <rFont val="Times Roman"/>
      </rPr>
      <t>Cirsium brevistylum</t>
    </r>
  </si>
  <si>
    <t>Indian thistle</t>
  </si>
  <si>
    <r>
      <rPr>
        <sz val="15"/>
        <color indexed="8"/>
        <rFont val="Times Roman"/>
      </rPr>
      <t>-/-/</t>
    </r>
    <r>
      <rPr>
        <sz val="15"/>
        <color indexed="8"/>
        <rFont val="Times Roman"/>
      </rPr>
      <t>B</t>
    </r>
  </si>
  <si>
    <t>Moist places (Mar–Aug)</t>
  </si>
  <si>
    <t>shade - moist</t>
  </si>
  <si>
    <r>
      <rPr>
        <i/>
        <u/>
        <sz val="12"/>
        <color indexed="11"/>
        <rFont val="Times Roman"/>
      </rPr>
      <t>Cirsium occidentale var. venustum</t>
    </r>
  </si>
  <si>
    <t>Venus or Cobweb or Western thistle</t>
  </si>
  <si>
    <t>NB</t>
  </si>
  <si>
    <t>Disturbed areas, grassland, woodland (May–Jul)</t>
  </si>
  <si>
    <r>
      <rPr>
        <i/>
        <u/>
        <sz val="12"/>
        <color indexed="11"/>
        <rFont val="Times Roman"/>
      </rPr>
      <t>Cirsium quercetorum</t>
    </r>
  </si>
  <si>
    <t>Alameda County or Brownie Thistle</t>
  </si>
  <si>
    <t>Open places, grassland, woodland (Apr–Aug)</t>
  </si>
  <si>
    <r>
      <rPr>
        <i/>
        <u/>
        <sz val="12"/>
        <color indexed="11"/>
        <rFont val="Times Roman"/>
      </rPr>
      <t>Cirsium remotifolium v. odontolepis</t>
    </r>
  </si>
  <si>
    <t>Pacific Fringed Thistle</t>
  </si>
  <si>
    <r>
      <rPr>
        <i/>
        <u/>
        <sz val="12"/>
        <color indexed="11"/>
        <rFont val="Times Roman"/>
      </rPr>
      <t xml:space="preserve">Clarkia purpurea </t>
    </r>
  </si>
  <si>
    <t>Purple winecup clarkia, Purple clarkia</t>
  </si>
  <si>
    <t>Uncommon. Grassland (Apr–Jun)</t>
  </si>
  <si>
    <t>Grizzly Peak Rd.</t>
  </si>
  <si>
    <r>
      <rPr>
        <i/>
        <u/>
        <sz val="12"/>
        <color indexed="11"/>
        <rFont val="Times Roman"/>
      </rPr>
      <t>Clarkia rubicunda</t>
    </r>
  </si>
  <si>
    <t>Farewell to spring, Ruby chalice clarkia,</t>
  </si>
  <si>
    <t>Openings in woodland, forest, chaparral near coast (May–Aug)</t>
  </si>
  <si>
    <r>
      <rPr>
        <i/>
        <u/>
        <sz val="12"/>
        <color indexed="11"/>
        <rFont val="Times Roman"/>
      </rPr>
      <t>Clarkia unguiculata</t>
    </r>
  </si>
  <si>
    <t>Elegant Clarkia, Woodland Clarkia</t>
  </si>
  <si>
    <t>Common. Woodland (Apr–Sep)</t>
  </si>
  <si>
    <r>
      <rPr>
        <i/>
        <u/>
        <sz val="12"/>
        <color indexed="11"/>
        <rFont val="Times Roman"/>
      </rPr>
      <t>Claytonia parviflora</t>
    </r>
  </si>
  <si>
    <t>Small flowered m. l.</t>
  </si>
  <si>
    <r>
      <rPr>
        <i/>
        <u/>
        <sz val="12"/>
        <color indexed="11"/>
        <rFont val="Times Roman"/>
      </rPr>
      <t>Claytonia perfoliata</t>
    </r>
  </si>
  <si>
    <t>Angle-leaf miner's lettuce, miner’s lettuce</t>
  </si>
  <si>
    <t>Shrubland, woodland, rock crevices, rockslides (Feb–Apr)</t>
  </si>
  <si>
    <r>
      <rPr>
        <i/>
        <u/>
        <sz val="12"/>
        <color indexed="11"/>
        <rFont val="Times Roman"/>
      </rPr>
      <t>Claytonia rubra ssp. depressa</t>
    </r>
  </si>
  <si>
    <t>Red stemmed spring beauty</t>
  </si>
  <si>
    <r>
      <rPr>
        <i/>
        <u/>
        <sz val="12"/>
        <color indexed="11"/>
        <rFont val="Times Roman"/>
      </rPr>
      <t>Clinopodium douglasii</t>
    </r>
    <r>
      <rPr>
        <i/>
        <sz val="12"/>
        <color indexed="8"/>
        <rFont val="Times Roman"/>
      </rPr>
      <t xml:space="preserve"> (JM93: Satureja)</t>
    </r>
  </si>
  <si>
    <t>Yerba buena</t>
  </si>
  <si>
    <r>
      <rPr>
        <u/>
        <sz val="10"/>
        <color indexed="11"/>
        <rFont val="Helvetica"/>
        <family val="2"/>
      </rPr>
      <t>Lamiaceae</t>
    </r>
  </si>
  <si>
    <t>Shady places, chaparral, woodland (Apr–Sep)</t>
  </si>
  <si>
    <r>
      <rPr>
        <i/>
        <u/>
        <sz val="12"/>
        <color indexed="11"/>
        <rFont val="Times Roman"/>
      </rPr>
      <t>Collinsia heterophylla var. heterophylla</t>
    </r>
    <r>
      <rPr>
        <i/>
        <sz val="12"/>
        <color indexed="8"/>
        <rFont val="Times Roman"/>
      </rPr>
      <t xml:space="preserve"> (JM93: no var.)</t>
    </r>
  </si>
  <si>
    <t>Chinese-houses</t>
  </si>
  <si>
    <r>
      <rPr>
        <u/>
        <sz val="10"/>
        <color indexed="11"/>
        <rFont val="Helvetica"/>
        <family val="2"/>
      </rPr>
      <t>Plantaginaceae</t>
    </r>
  </si>
  <si>
    <t>Shady places in chaparral, open mixed woodland, oak woodland (Mar–Jun)</t>
  </si>
  <si>
    <r>
      <rPr>
        <i/>
        <u/>
        <sz val="12"/>
        <color indexed="11"/>
        <rFont val="Times Roman"/>
      </rPr>
      <t>Corallorhiza maculata var. maculata</t>
    </r>
  </si>
  <si>
    <t>Spotted coralroot</t>
  </si>
  <si>
    <r>
      <rPr>
        <u/>
        <sz val="12"/>
        <color indexed="11"/>
        <rFont val="Times Roman"/>
      </rPr>
      <t>Orchidaceae</t>
    </r>
  </si>
  <si>
    <t>Shaded mixed-evergreen or conifer forest, in decomposing lf litter (May–Aug)</t>
  </si>
  <si>
    <r>
      <rPr>
        <i/>
        <u/>
        <sz val="12"/>
        <color indexed="11"/>
        <rFont val="Times Roman"/>
      </rPr>
      <t xml:space="preserve">Crassula connata </t>
    </r>
  </si>
  <si>
    <t>Pygmy-weed, Sand pygmy-weed</t>
  </si>
  <si>
    <r>
      <rPr>
        <u/>
        <sz val="12"/>
        <color indexed="11"/>
        <rFont val="Times Roman"/>
      </rPr>
      <t>Crassulaceae</t>
    </r>
  </si>
  <si>
    <t>Open areas (Feb–May)</t>
  </si>
  <si>
    <r>
      <rPr>
        <i/>
        <u/>
        <sz val="12"/>
        <color indexed="11"/>
        <rFont val="Times Roman"/>
      </rPr>
      <t>Cryptantha flaccida</t>
    </r>
  </si>
  <si>
    <t>Beaked or Flaccid or weakstem cryptantha</t>
  </si>
  <si>
    <t>Common; semi-barren, gravelly, loose soils, rocky sites, washes, slopes, ridges (Apr–Jul)</t>
  </si>
  <si>
    <r>
      <rPr>
        <i/>
        <u/>
        <sz val="12"/>
        <color indexed="11"/>
        <rFont val="Times Roman"/>
      </rPr>
      <t>Cryptantha torreyana</t>
    </r>
  </si>
  <si>
    <t>Torrey's Cryptantha</t>
  </si>
  <si>
    <t>bristly, tiny white fls.</t>
  </si>
  <si>
    <r>
      <rPr>
        <i/>
        <u/>
        <sz val="12"/>
        <color indexed="11"/>
        <rFont val="Times Roman"/>
      </rPr>
      <t>Cynoglossum grande</t>
    </r>
    <r>
      <rPr>
        <i/>
        <sz val="12"/>
        <color indexed="8"/>
        <rFont val="Times Roman"/>
      </rPr>
      <t>, Adelinia grande (new genus)</t>
    </r>
  </si>
  <si>
    <t>Grand Hound's Tongue, Forget me not, Hounds tongue</t>
  </si>
  <si>
    <t>Chaparral, woodland (Feb–May)</t>
  </si>
  <si>
    <r>
      <rPr>
        <i/>
        <u/>
        <sz val="12"/>
        <color indexed="11"/>
        <rFont val="Times Roman"/>
      </rPr>
      <t>Daucus pusillus</t>
    </r>
  </si>
  <si>
    <t>Rattlesnake weed, Wild carrot</t>
  </si>
  <si>
    <t>Rocky or sandy places (Apr–Jun)</t>
  </si>
  <si>
    <r>
      <rPr>
        <i/>
        <u/>
        <sz val="12"/>
        <color indexed="11"/>
        <rFont val="Times Roman"/>
      </rPr>
      <t>Delphinium patens</t>
    </r>
  </si>
  <si>
    <t>Spreading or Zigzag larkspur</t>
  </si>
  <si>
    <r>
      <rPr>
        <i/>
        <u/>
        <sz val="12"/>
        <color indexed="11"/>
        <rFont val="Times Roman"/>
      </rPr>
      <t>Dichelostemma capitatum subsp. capitatum</t>
    </r>
  </si>
  <si>
    <t>Blue dicks</t>
  </si>
  <si>
    <t>Open woodland, scrub, desert, grassland (Mar–Jun)</t>
  </si>
  <si>
    <r>
      <rPr>
        <i/>
        <u/>
        <sz val="12"/>
        <color indexed="11"/>
        <rFont val="Times Roman"/>
      </rPr>
      <t>Dichelostemma congestum</t>
    </r>
  </si>
  <si>
    <t>Fork-toothed ookow, Ookow</t>
  </si>
  <si>
    <t>Open woodland, grassland (Apr–Jun)</t>
  </si>
  <si>
    <r>
      <rPr>
        <i/>
        <u/>
        <sz val="12"/>
        <color indexed="11"/>
        <rFont val="Times Roman"/>
      </rPr>
      <t>Drymocallis glandulosa var. glandulosa</t>
    </r>
    <r>
      <rPr>
        <i/>
        <sz val="12"/>
        <color indexed="8"/>
        <rFont val="Times Roman"/>
      </rPr>
      <t xml:space="preserve"> (JM93: Potentilla glandulosa ssp. glandulosa)</t>
    </r>
  </si>
  <si>
    <t>Stinky cinquefoil, Potentilla</t>
  </si>
  <si>
    <t>Gen ± shady or moist areas (May–Jul)</t>
  </si>
  <si>
    <r>
      <rPr>
        <i/>
        <u/>
        <sz val="12"/>
        <color indexed="11"/>
        <rFont val="Times Roman"/>
      </rPr>
      <t>Epilobium brachycarpum</t>
    </r>
  </si>
  <si>
    <t>Annual fireweed,  Autumn willowweed, Panicled willow herb</t>
  </si>
  <si>
    <t>Common. Dry open or disturbed woodland, grassland, roadsides (Jun–Sep)</t>
  </si>
  <si>
    <t>willowy annual</t>
  </si>
  <si>
    <r>
      <rPr>
        <i/>
        <u/>
        <sz val="12"/>
        <color indexed="11"/>
        <rFont val="Times Roman"/>
      </rPr>
      <t>Epilobium canum subsp. canum</t>
    </r>
  </si>
  <si>
    <t>California fuchsia</t>
  </si>
  <si>
    <t>Dry slopes, ridges (Jun–Dec)</t>
  </si>
  <si>
    <r>
      <rPr>
        <i/>
        <u/>
        <sz val="12"/>
        <color indexed="11"/>
        <rFont val="Times Roman"/>
      </rPr>
      <t>Epilobium ciliatum</t>
    </r>
    <r>
      <rPr>
        <i/>
        <sz val="12"/>
        <color indexed="8"/>
        <rFont val="Times Roman"/>
      </rPr>
      <t xml:space="preserve"> subsp. ?</t>
    </r>
  </si>
  <si>
    <t>Willowherb</t>
  </si>
  <si>
    <r>
      <rPr>
        <i/>
        <u/>
        <sz val="12"/>
        <color indexed="11"/>
        <rFont val="Times Roman"/>
      </rPr>
      <t>Epilobium sp.</t>
    </r>
  </si>
  <si>
    <t>N-</t>
  </si>
  <si>
    <r>
      <rPr>
        <i/>
        <u/>
        <sz val="12"/>
        <color indexed="11"/>
        <rFont val="Times Roman"/>
      </rPr>
      <t>Erigeron canadensis</t>
    </r>
    <r>
      <rPr>
        <i/>
        <sz val="12"/>
        <color indexed="8"/>
        <rFont val="Times Roman"/>
      </rPr>
      <t xml:space="preserve"> (JM93: Conyza)</t>
    </r>
  </si>
  <si>
    <t>Horseweed</t>
  </si>
  <si>
    <t>Disturbed places (All year)</t>
  </si>
  <si>
    <r>
      <rPr>
        <i/>
        <u/>
        <sz val="12"/>
        <color indexed="11"/>
        <rFont val="Times Roman"/>
      </rPr>
      <t>Erigeron foliosus var. franciscensis</t>
    </r>
  </si>
  <si>
    <t>Francis leafy fleabane, Franciscan erigeron,  San francisco leafy fleabane</t>
  </si>
  <si>
    <t>Grassy dunes, chaparral, oak woodland (May–Oct)</t>
  </si>
  <si>
    <t>rock above trail</t>
  </si>
  <si>
    <r>
      <rPr>
        <i/>
        <u/>
        <sz val="12"/>
        <color indexed="11"/>
        <rFont val="Times Roman"/>
      </rPr>
      <t>Erigeron philadelphicus var. philadelphicus</t>
    </r>
    <r>
      <rPr>
        <i/>
        <sz val="12"/>
        <color indexed="8"/>
        <rFont val="Times Roman"/>
      </rPr>
      <t xml:space="preserve"> (JM93: no var.)</t>
    </r>
  </si>
  <si>
    <t>Philadelphia Fleabane</t>
  </si>
  <si>
    <t>NBP</t>
  </si>
  <si>
    <t>Streamsides, other moist habitats (May–Jun)</t>
  </si>
  <si>
    <r>
      <rPr>
        <i/>
        <u/>
        <sz val="12"/>
        <color indexed="11"/>
        <rFont val="Times Roman"/>
      </rPr>
      <t>Eriogonum nudum</t>
    </r>
  </si>
  <si>
    <t>Naked or Nude buckwheat</t>
  </si>
  <si>
    <r>
      <rPr>
        <u/>
        <sz val="10"/>
        <color indexed="11"/>
        <rFont val="Helvetica"/>
        <family val="2"/>
      </rPr>
      <t>Polygonaceae</t>
    </r>
  </si>
  <si>
    <r>
      <rPr>
        <i/>
        <u/>
        <sz val="12"/>
        <color indexed="11"/>
        <rFont val="Times Roman"/>
      </rPr>
      <t xml:space="preserve">Eriophyllum confertiflorum var. confertiflorum </t>
    </r>
  </si>
  <si>
    <t>Golden yarrow</t>
  </si>
  <si>
    <t>Many dry habitats (Apr–Aug)</t>
  </si>
  <si>
    <r>
      <rPr>
        <i/>
        <u/>
        <sz val="10"/>
        <color indexed="11"/>
        <rFont val="Helvetica"/>
        <family val="2"/>
      </rPr>
      <t>Erythranthe cardinalis</t>
    </r>
    <r>
      <rPr>
        <i/>
        <sz val="10"/>
        <color indexed="8"/>
        <rFont val="Helvetica"/>
        <family val="2"/>
      </rPr>
      <t xml:space="preserve"> (Mimulus cardinalis)</t>
    </r>
  </si>
  <si>
    <t>Cardinal monkey flower</t>
  </si>
  <si>
    <r>
      <rPr>
        <u/>
        <sz val="12"/>
        <color indexed="11"/>
        <rFont val="Times Roman"/>
      </rPr>
      <t>Phrymaceae</t>
    </r>
  </si>
  <si>
    <r>
      <rPr>
        <sz val="12"/>
        <color indexed="8"/>
        <rFont val="Times New Roman"/>
        <family val="1"/>
      </rPr>
      <t xml:space="preserve">Moist to wet places along streams, seepage areas (May–Sep) </t>
    </r>
    <r>
      <rPr>
        <sz val="12"/>
        <color indexed="8"/>
        <rFont val="Times Roman"/>
      </rPr>
      <t xml:space="preserve">
</t>
    </r>
  </si>
  <si>
    <r>
      <rPr>
        <i/>
        <u/>
        <sz val="12"/>
        <color indexed="11"/>
        <rFont val="Times Roman"/>
      </rPr>
      <t>Erythranthe guttata</t>
    </r>
    <r>
      <rPr>
        <i/>
        <sz val="12"/>
        <color indexed="8"/>
        <rFont val="Times Roman"/>
      </rPr>
      <t xml:space="preserve"> (</t>
    </r>
    <r>
      <rPr>
        <i/>
        <u/>
        <sz val="12"/>
        <color indexed="11"/>
        <rFont val="Times Roman"/>
      </rPr>
      <t>Mimulus guttatus</t>
    </r>
    <r>
      <rPr>
        <i/>
        <sz val="12"/>
        <color indexed="8"/>
        <rFont val="Times Roman"/>
      </rPr>
      <t>)</t>
    </r>
  </si>
  <si>
    <t>Golden monkeyflower, Yellow monkeyflower</t>
  </si>
  <si>
    <t>Common. Wet places, gen terrestrial, occ emergent or floating in mats (Mar–Aug)</t>
  </si>
  <si>
    <t>seep, Siesta Springs</t>
  </si>
  <si>
    <r>
      <rPr>
        <i/>
        <u/>
        <sz val="12"/>
        <color indexed="11"/>
        <rFont val="Times Roman"/>
      </rPr>
      <t>Eschscholzia californica</t>
    </r>
  </si>
  <si>
    <t>Calif. poppy</t>
  </si>
  <si>
    <r>
      <rPr>
        <u/>
        <sz val="12"/>
        <color indexed="11"/>
        <rFont val="Times Roman"/>
      </rPr>
      <t>Papaveraceae</t>
    </r>
  </si>
  <si>
    <t>Grassy, open areas (Feb–Sep)</t>
  </si>
  <si>
    <r>
      <rPr>
        <i/>
        <sz val="12"/>
        <color indexed="8"/>
        <rFont val="Times Roman"/>
      </rPr>
      <t>E</t>
    </r>
    <r>
      <rPr>
        <i/>
        <u/>
        <sz val="12"/>
        <color indexed="11"/>
        <rFont val="Times Roman"/>
      </rPr>
      <t>urybia radulina</t>
    </r>
    <r>
      <rPr>
        <i/>
        <sz val="12"/>
        <color indexed="8"/>
        <rFont val="Times Roman"/>
      </rPr>
      <t xml:space="preserve"> (JM93: Aster radulinus)</t>
    </r>
  </si>
  <si>
    <t>Broadleaf aster</t>
  </si>
  <si>
    <t>Dry forest, oak/pine woodland, brushy slopes (Jul–Sep)</t>
  </si>
  <si>
    <r>
      <rPr>
        <i/>
        <u/>
        <sz val="12"/>
        <color indexed="11"/>
        <rFont val="Times Roman"/>
      </rPr>
      <t>Fragaria vesca</t>
    </r>
  </si>
  <si>
    <t>Wood strawberry</t>
  </si>
  <si>
    <t>Gen partial shade in forest (Jan–Jul)</t>
  </si>
  <si>
    <r>
      <rPr>
        <i/>
        <u/>
        <sz val="12"/>
        <color indexed="11"/>
        <rFont val="Times Roman"/>
      </rPr>
      <t>Fritillaria affinis</t>
    </r>
    <r>
      <rPr>
        <i/>
        <sz val="12"/>
        <color indexed="8"/>
        <rFont val="Times Roman"/>
      </rPr>
      <t xml:space="preserve"> (JM93: var. affinis)</t>
    </r>
  </si>
  <si>
    <t>Checker lilly or Mission bells</t>
  </si>
  <si>
    <t>-|-|-</t>
  </si>
  <si>
    <t>Common. Oak or pine scrub, grassland (Mar–Jun)</t>
  </si>
  <si>
    <r>
      <rPr>
        <i/>
        <u/>
        <sz val="12"/>
        <color indexed="11"/>
        <rFont val="Times Roman"/>
      </rPr>
      <t xml:space="preserve">Galium aparine </t>
    </r>
  </si>
  <si>
    <t>Goose grass, Bedstraw</t>
  </si>
  <si>
    <r>
      <rPr>
        <u/>
        <sz val="10"/>
        <color indexed="11"/>
        <rFont val="Helvetica"/>
        <family val="2"/>
      </rPr>
      <t>Rubiaceae</t>
    </r>
  </si>
  <si>
    <t>Grassy, ± shady places (Apr–Jun)</t>
  </si>
  <si>
    <r>
      <rPr>
        <i/>
        <u/>
        <sz val="12"/>
        <color indexed="11"/>
        <rFont val="Times Roman"/>
      </rPr>
      <t>Galium californicum subsp. californicum</t>
    </r>
  </si>
  <si>
    <t>California bedstraw</t>
  </si>
  <si>
    <t>Shady to open places, conifer or mixed forest, chaparral, sea cliffs, hillsides (Mar–Jul)</t>
  </si>
  <si>
    <r>
      <rPr>
        <i/>
        <u/>
        <sz val="12"/>
        <color indexed="11"/>
        <rFont val="Times Roman"/>
      </rPr>
      <t>Galium porrigens var. porrigens</t>
    </r>
  </si>
  <si>
    <t>Climbing bedstraw</t>
  </si>
  <si>
    <t>Among shrubs in chaparral, forest (May–Aug)</t>
  </si>
  <si>
    <r>
      <rPr>
        <i/>
        <u/>
        <sz val="12"/>
        <color indexed="11"/>
        <rFont val="Times Roman"/>
      </rPr>
      <t>Gilia achilleifolia subsp multicaulis</t>
    </r>
  </si>
  <si>
    <t>Many stemmed or Purplespot gilia</t>
  </si>
  <si>
    <r>
      <rPr>
        <u/>
        <sz val="10"/>
        <color indexed="11"/>
        <rFont val="Helvetica"/>
        <family val="2"/>
      </rPr>
      <t>Polemoniaceae</t>
    </r>
  </si>
  <si>
    <t>Open or shaded, gen grassy places, sandy or rocky soil (Mar–Jun)</t>
  </si>
  <si>
    <t>On Diablo bend</t>
  </si>
  <si>
    <r>
      <rPr>
        <i/>
        <u/>
        <sz val="12"/>
        <color indexed="11"/>
        <rFont val="Times Roman"/>
      </rPr>
      <t>Gilia capitata</t>
    </r>
    <r>
      <rPr>
        <i/>
        <sz val="12"/>
        <color indexed="8"/>
        <rFont val="Times Roman"/>
      </rPr>
      <t xml:space="preserve"> ?</t>
    </r>
  </si>
  <si>
    <t>Blue field gilia,  Bluehead gilia</t>
  </si>
  <si>
    <r>
      <rPr>
        <sz val="12"/>
        <color indexed="8"/>
        <rFont val="Times Roman"/>
      </rPr>
      <t>On Diablo Bend</t>
    </r>
  </si>
  <si>
    <r>
      <rPr>
        <i/>
        <u/>
        <sz val="12"/>
        <color indexed="11"/>
        <rFont val="Times Roman"/>
      </rPr>
      <t>Githopsis diffusa</t>
    </r>
  </si>
  <si>
    <t>San Gabriel or Southern bluecup</t>
  </si>
  <si>
    <r>
      <rPr>
        <u/>
        <sz val="12"/>
        <color indexed="11"/>
        <rFont val="Times Roman"/>
      </rPr>
      <t>Campanulaceae</t>
    </r>
  </si>
  <si>
    <r>
      <rPr>
        <i/>
        <u/>
        <sz val="12"/>
        <color indexed="11"/>
        <rFont val="Times Roman"/>
      </rPr>
      <t>Grindelia camporum</t>
    </r>
    <r>
      <rPr>
        <i/>
        <sz val="12"/>
        <color indexed="8"/>
        <rFont val="Times Roman"/>
      </rPr>
      <t xml:space="preserve"> (JM93: var. camporum, G. hirsutula var. davyi)</t>
    </r>
  </si>
  <si>
    <t>Common or Great valley gumplant</t>
  </si>
  <si>
    <t>Sandy or saline bottomland, roadsides (May–Nov)</t>
  </si>
  <si>
    <r>
      <rPr>
        <i/>
        <u/>
        <sz val="12"/>
        <color indexed="11"/>
        <rFont val="Times Roman"/>
      </rPr>
      <t>Grindelia hirsutula</t>
    </r>
    <r>
      <rPr>
        <i/>
        <sz val="12"/>
        <color indexed="8"/>
        <rFont val="Times Roman"/>
      </rPr>
      <t xml:space="preserve"> (JM93: var. hirsutula)</t>
    </r>
  </si>
  <si>
    <t>Gumplant</t>
  </si>
  <si>
    <t>Sandy, clay, or serpentine slopes or roadsides (Apr–Jun)</t>
  </si>
  <si>
    <t>short, rocky</t>
  </si>
  <si>
    <r>
      <rPr>
        <i/>
        <u/>
        <sz val="12"/>
        <color indexed="11"/>
        <rFont val="Times Roman"/>
      </rPr>
      <t>Helenium puberulum</t>
    </r>
  </si>
  <si>
    <t>Rosilla , Sneezeweed</t>
  </si>
  <si>
    <t>Streambanks, seepage areas, lake margins (Jun–Aug)</t>
  </si>
  <si>
    <r>
      <rPr>
        <i/>
        <u/>
        <sz val="12"/>
        <color indexed="11"/>
        <rFont val="Times Roman"/>
      </rPr>
      <t>Helianthella castanaea</t>
    </r>
  </si>
  <si>
    <t>Mt. diablo helianthella or sunflower</t>
  </si>
  <si>
    <t>Open, grassy sites (Apr–Jun)</t>
  </si>
  <si>
    <r>
      <rPr>
        <i/>
        <u/>
        <sz val="12"/>
        <color indexed="11"/>
        <rFont val="Times Roman"/>
      </rPr>
      <t>Hemizonia congesta var lutescens</t>
    </r>
  </si>
  <si>
    <t>Hayfield tapweed</t>
  </si>
  <si>
    <t>Grassland, barrens, openings in chaparral and woodland, often on serpentine (Apr–Dec)</t>
  </si>
  <si>
    <r>
      <rPr>
        <i/>
        <u/>
        <sz val="12"/>
        <color indexed="11"/>
        <rFont val="Times Roman"/>
      </rPr>
      <t>Heracleum maximum</t>
    </r>
    <r>
      <rPr>
        <i/>
        <sz val="12"/>
        <color indexed="8"/>
        <rFont val="Times Roman"/>
      </rPr>
      <t xml:space="preserve"> (JM93: H. lanatum)</t>
    </r>
  </si>
  <si>
    <t>Cow parsnip, Western lace plant</t>
  </si>
  <si>
    <t>Moist places, wooded or open (Apr–Jul)</t>
  </si>
  <si>
    <r>
      <rPr>
        <i/>
        <u/>
        <sz val="12"/>
        <color indexed="11"/>
        <rFont val="Times Roman"/>
      </rPr>
      <t>Heterotheca grandiflora</t>
    </r>
  </si>
  <si>
    <t>Telegraph weed</t>
  </si>
  <si>
    <t>Disturbed areas, dry streambeds, sand dunes (Jun–Oct(± all year))</t>
  </si>
  <si>
    <r>
      <rPr>
        <i/>
        <u/>
        <sz val="12"/>
        <color indexed="11"/>
        <rFont val="Times Roman"/>
      </rPr>
      <t>Heterotheca sessiliflora subsp. bolanderi</t>
    </r>
  </si>
  <si>
    <t>Golden aster</t>
  </si>
  <si>
    <t>Dunes, headlands, grassy coastal slopes (Jun–Sep)</t>
  </si>
  <si>
    <r>
      <rPr>
        <i/>
        <u/>
        <sz val="12"/>
        <color indexed="11"/>
        <rFont val="Times Roman"/>
      </rPr>
      <t>Heterotheca villosa</t>
    </r>
  </si>
  <si>
    <t>Hairy goldenaster</t>
  </si>
  <si>
    <r>
      <rPr>
        <i/>
        <u/>
        <sz val="12"/>
        <color indexed="11"/>
        <rFont val="Times Roman"/>
      </rPr>
      <t>Heuchera micrantha</t>
    </r>
  </si>
  <si>
    <t>Small-flower alumroot</t>
  </si>
  <si>
    <r>
      <rPr>
        <u/>
        <sz val="10"/>
        <color indexed="11"/>
        <rFont val="Helvetica"/>
        <family val="2"/>
      </rPr>
      <t>Saxifragaceae</t>
    </r>
  </si>
  <si>
    <t>Moist, rocky banks and cliffs (Apr–Jul)</t>
  </si>
  <si>
    <r>
      <rPr>
        <i/>
        <u/>
        <sz val="12"/>
        <color indexed="11"/>
        <rFont val="Times Roman"/>
      </rPr>
      <t>Iris douglasiana</t>
    </r>
  </si>
  <si>
    <t>Douglas iris</t>
  </si>
  <si>
    <r>
      <rPr>
        <u/>
        <sz val="12"/>
        <color indexed="11"/>
        <rFont val="Times Roman"/>
      </rPr>
      <t>Iridaceae</t>
    </r>
  </si>
  <si>
    <t>Common. Grassy places, esp near coast (May–Jul)</t>
  </si>
  <si>
    <t>Grizzly Peak Rd</t>
  </si>
  <si>
    <r>
      <rPr>
        <i/>
        <u/>
        <sz val="12"/>
        <color indexed="11"/>
        <rFont val="Times Roman"/>
      </rPr>
      <t>Isolepis carinata</t>
    </r>
  </si>
  <si>
    <t>Keeled bulrush</t>
  </si>
  <si>
    <r>
      <rPr>
        <u/>
        <sz val="12"/>
        <color indexed="11"/>
        <rFont val="Times Roman"/>
      </rPr>
      <t>Cyperaceae</t>
    </r>
  </si>
  <si>
    <r>
      <rPr>
        <i/>
        <u/>
        <sz val="12"/>
        <color indexed="11"/>
        <rFont val="Times Roman"/>
      </rPr>
      <t>Lathyrus vestitus var. vestitus</t>
    </r>
  </si>
  <si>
    <t>Pacific pea</t>
  </si>
  <si>
    <t>North: Conifer forest. South: chaparral &amp; oak woodland (Feb–Jul)</t>
  </si>
  <si>
    <r>
      <rPr>
        <i/>
        <u/>
        <sz val="12"/>
        <color indexed="11"/>
        <rFont val="Times Roman"/>
      </rPr>
      <t>Layia hieracioides</t>
    </r>
  </si>
  <si>
    <t>Tall tidytips, Hawkweed layia</t>
  </si>
  <si>
    <t>Open, semi-shady, or disturbed sites, in light soil (Apr–Jul)</t>
  </si>
  <si>
    <t>dentate leaves</t>
  </si>
  <si>
    <r>
      <rPr>
        <i/>
        <u/>
        <sz val="12"/>
        <color indexed="11"/>
        <rFont val="Times Roman"/>
      </rPr>
      <t>Layia platyglossa</t>
    </r>
  </si>
  <si>
    <t>Coastal or Common tidytips</t>
  </si>
  <si>
    <r>
      <rPr>
        <i/>
        <u/>
        <sz val="12"/>
        <color indexed="11"/>
        <rFont val="Times Roman"/>
      </rPr>
      <t>Lepidium strictum</t>
    </r>
  </si>
  <si>
    <t>Prostrate peppergrass, Upright pepperweed</t>
  </si>
  <si>
    <t>Uncommon. Disturbed areas, woodland, slopes (Apr–Jun)</t>
  </si>
  <si>
    <r>
      <rPr>
        <i/>
        <u/>
        <sz val="12"/>
        <color indexed="11"/>
        <rFont val="Times Roman"/>
      </rPr>
      <t xml:space="preserve">Ligusticum apiifolium </t>
    </r>
  </si>
  <si>
    <t>Celery leaved lovage, Celeryleaf licorice root, Lovage</t>
  </si>
  <si>
    <r>
      <rPr>
        <i/>
        <u/>
        <sz val="12"/>
        <color indexed="11"/>
        <rFont val="Times Roman"/>
      </rPr>
      <t>Lithophragma affine</t>
    </r>
  </si>
  <si>
    <t>Woodland star</t>
  </si>
  <si>
    <t>Open, grassy slopes (Mar–Apr)</t>
  </si>
  <si>
    <r>
      <rPr>
        <i/>
        <u/>
        <sz val="12"/>
        <color indexed="11"/>
        <rFont val="Times Roman"/>
      </rPr>
      <t>Lithophragma heterophyllum</t>
    </r>
  </si>
  <si>
    <t>Hill starflower</t>
  </si>
  <si>
    <t>Shaded slopes (Feb–Jun)</t>
  </si>
  <si>
    <r>
      <rPr>
        <i/>
        <u/>
        <sz val="12"/>
        <color indexed="11"/>
        <rFont val="Times Roman"/>
      </rPr>
      <t xml:space="preserve">Logfia filaginoides </t>
    </r>
    <r>
      <rPr>
        <i/>
        <sz val="12"/>
        <color indexed="8"/>
        <rFont val="Times Roman"/>
      </rPr>
      <t>(JM93: Filago californica)</t>
    </r>
  </si>
  <si>
    <t>California fluffweed</t>
  </si>
  <si>
    <t>Common, ± weedy. Bare, rocky, or grassy sites, drainages (Feb–May)</t>
  </si>
  <si>
    <r>
      <rPr>
        <i/>
        <u/>
        <sz val="12"/>
        <color indexed="11"/>
        <rFont val="Times Roman"/>
      </rPr>
      <t>Lomatium caruifolium</t>
    </r>
  </si>
  <si>
    <t>Alkali desertparsley or parsnip</t>
  </si>
  <si>
    <r>
      <rPr>
        <sz val="12"/>
        <color indexed="8"/>
        <rFont val="Times New Roman"/>
        <family val="1"/>
      </rPr>
      <t xml:space="preserve">Wet, clay depressions, open grassland (Mar–May) </t>
    </r>
    <r>
      <rPr>
        <sz val="12"/>
        <color indexed="8"/>
        <rFont val="Times Roman"/>
      </rPr>
      <t xml:space="preserve">
</t>
    </r>
  </si>
  <si>
    <r>
      <rPr>
        <i/>
        <u/>
        <sz val="12"/>
        <color indexed="11"/>
        <rFont val="Times Roman"/>
      </rPr>
      <t>Lomatium macrocarpum</t>
    </r>
  </si>
  <si>
    <t>Bigseed biscuitroot,  Large fruited lomatium</t>
  </si>
  <si>
    <t>Generally serpentine rocky slopes in chaparral or woodland (Apr–Jun)</t>
  </si>
  <si>
    <r>
      <rPr>
        <i/>
        <u/>
        <sz val="12"/>
        <color indexed="11"/>
        <rFont val="Times Roman"/>
      </rPr>
      <t>Lupinus affinis</t>
    </r>
  </si>
  <si>
    <t>Fleshy or Sky lupine</t>
  </si>
  <si>
    <t>Uncommon. Open areas (Mar–May)</t>
  </si>
  <si>
    <r>
      <rPr>
        <i/>
        <u/>
        <sz val="12"/>
        <color indexed="11"/>
        <rFont val="Times Roman"/>
      </rPr>
      <t>Lupinus bicolor</t>
    </r>
  </si>
  <si>
    <t>Miniature lupine</t>
  </si>
  <si>
    <t>Abundant. Open or disturbed areas (Mar–Jun)</t>
  </si>
  <si>
    <r>
      <rPr>
        <i/>
        <u/>
        <sz val="12"/>
        <color indexed="11"/>
        <rFont val="Times Roman"/>
      </rPr>
      <t xml:space="preserve">Lupinus latifolius var. latifolius </t>
    </r>
  </si>
  <si>
    <t>Broadleaf lupine, Woodland lupine</t>
  </si>
  <si>
    <t>Moist areas, open woodland (Apr–Jul)</t>
  </si>
  <si>
    <r>
      <rPr>
        <i/>
        <u/>
        <sz val="12"/>
        <color indexed="11"/>
        <rFont val="Times Roman"/>
      </rPr>
      <t>Lupinus succulentus</t>
    </r>
  </si>
  <si>
    <t>Arroyo lupine</t>
  </si>
  <si>
    <t>Abundant. Open or disturbed areas, often seeded on roadbanks (Feb–May)</t>
  </si>
  <si>
    <r>
      <rPr>
        <i/>
        <u/>
        <sz val="12"/>
        <color indexed="11"/>
        <rFont val="Times Roman"/>
      </rPr>
      <t xml:space="preserve">Lysimachia latifolia </t>
    </r>
    <r>
      <rPr>
        <i/>
        <sz val="12"/>
        <color indexed="8"/>
        <rFont val="Times Roman"/>
      </rPr>
      <t>TBD (JEFR: Trientalis)</t>
    </r>
  </si>
  <si>
    <t>Starflower, Woodland star</t>
  </si>
  <si>
    <r>
      <rPr>
        <u/>
        <sz val="12"/>
        <color indexed="11"/>
        <rFont val="Times Roman"/>
      </rPr>
      <t>Myrsinaceae</t>
    </r>
  </si>
  <si>
    <t>Shaded places, esp woodland (Apr–Jul)</t>
  </si>
  <si>
    <r>
      <rPr>
        <i/>
        <u/>
        <sz val="12"/>
        <color indexed="11"/>
        <rFont val="Times Roman"/>
      </rPr>
      <t xml:space="preserve">Madia elegans </t>
    </r>
    <r>
      <rPr>
        <i/>
        <sz val="12"/>
        <color indexed="8"/>
        <rFont val="Times Roman"/>
      </rPr>
      <t xml:space="preserve">(JM93: subsp. elegans, densiflora, vernalis) 
</t>
    </r>
    <r>
      <rPr>
        <i/>
        <sz val="12"/>
        <color indexed="8"/>
        <rFont val="Times Roman"/>
      </rPr>
      <t xml:space="preserve">
</t>
    </r>
  </si>
  <si>
    <t>Elegant tarweed</t>
  </si>
  <si>
    <r>
      <rPr>
        <u/>
        <sz val="12"/>
        <color indexed="11"/>
        <rFont val="Times Roman"/>
      </rPr>
      <t>Asteraceae</t>
    </r>
  </si>
  <si>
    <r>
      <rPr>
        <i/>
        <u/>
        <sz val="12"/>
        <color indexed="11"/>
        <rFont val="Times Roman"/>
      </rPr>
      <t>Madia exigua</t>
    </r>
  </si>
  <si>
    <t>Little or Meager or Small or Three-stemmed madia</t>
  </si>
  <si>
    <t>Grassy, open, or disturbed sites, in sandy or clayey soils, including serpentine (Apr–Jul)</t>
  </si>
  <si>
    <r>
      <rPr>
        <i/>
        <u/>
        <sz val="12"/>
        <color indexed="11"/>
        <rFont val="Times Roman"/>
      </rPr>
      <t>Madia gracilis</t>
    </r>
  </si>
  <si>
    <t>Gumweed, Tarweed</t>
  </si>
  <si>
    <t>Open, semi-shaded or disturbed sites, many habitats, incl serpentine (Apr–Aug)</t>
  </si>
  <si>
    <t>small, lemon yellow</t>
  </si>
  <si>
    <r>
      <rPr>
        <i/>
        <u/>
        <sz val="12"/>
        <color indexed="11"/>
        <rFont val="Times Roman"/>
      </rPr>
      <t>Madia gracilis variant</t>
    </r>
  </si>
  <si>
    <t>Tarweed</t>
  </si>
  <si>
    <t>Per Bruce Baldwin</t>
  </si>
  <si>
    <r>
      <rPr>
        <i/>
        <u/>
        <sz val="12"/>
        <color indexed="11"/>
        <rFont val="Times Roman"/>
      </rPr>
      <t>Madia sativa</t>
    </r>
  </si>
  <si>
    <t>Coast tarweed, Tarweed</t>
  </si>
  <si>
    <t>Grassy, open, or disturbed sites (May–Oct)</t>
  </si>
  <si>
    <t>tall, leafy</t>
  </si>
  <si>
    <r>
      <rPr>
        <i/>
        <u/>
        <sz val="12"/>
        <color indexed="11"/>
        <rFont val="Times Roman"/>
      </rPr>
      <t>Maianthemum stellatum</t>
    </r>
    <r>
      <rPr>
        <i/>
        <sz val="12"/>
        <color indexed="8"/>
        <rFont val="Times Roman"/>
      </rPr>
      <t xml:space="preserve"> (JM93: Smilacina stellata)</t>
    </r>
  </si>
  <si>
    <t>Starry false Solomon's seal</t>
  </si>
  <si>
    <r>
      <rPr>
        <u/>
        <sz val="12"/>
        <color indexed="11"/>
        <rFont val="Times Roman"/>
      </rPr>
      <t>Ruscaceae</t>
    </r>
  </si>
  <si>
    <t>Moist woodland, streambanks, open slopes (Apr–Jun)</t>
  </si>
  <si>
    <r>
      <rPr>
        <i/>
        <u/>
        <sz val="12"/>
        <color indexed="11"/>
        <rFont val="Times Roman"/>
      </rPr>
      <t>Marah fabacea</t>
    </r>
    <r>
      <rPr>
        <i/>
        <sz val="12"/>
        <color indexed="8"/>
        <rFont val="Times Roman"/>
      </rPr>
      <t xml:space="preserve"> (JM93: M. fabaceus)</t>
    </r>
  </si>
  <si>
    <t>Calif. man-root, Wild cucumber</t>
  </si>
  <si>
    <r>
      <rPr>
        <u/>
        <sz val="12"/>
        <color indexed="11"/>
        <rFont val="Times Roman"/>
      </rPr>
      <t>Cucurbitaceae</t>
    </r>
  </si>
  <si>
    <t>Streamsides, washes, shrubby open areas (Feb–Apr</t>
  </si>
  <si>
    <r>
      <rPr>
        <i/>
        <u/>
        <sz val="12"/>
        <color indexed="11"/>
        <rFont val="Times Roman"/>
      </rPr>
      <t>Marah oregana</t>
    </r>
    <r>
      <rPr>
        <i/>
        <sz val="12"/>
        <color indexed="8"/>
        <rFont val="Times Roman"/>
      </rPr>
      <t xml:space="preserve"> (JM93: M. oreganus)</t>
    </r>
  </si>
  <si>
    <t>Coast man-root</t>
  </si>
  <si>
    <t>Shrubby or open areas, forest edges (Mar–May)</t>
  </si>
  <si>
    <r>
      <rPr>
        <i/>
        <u/>
        <sz val="12"/>
        <color indexed="11"/>
        <rFont val="Times Roman"/>
      </rPr>
      <t>Matricaria discoidea</t>
    </r>
    <r>
      <rPr>
        <i/>
        <sz val="12"/>
        <color indexed="8"/>
        <rFont val="Times Roman"/>
      </rPr>
      <t xml:space="preserve"> (JM93: Chamomilla suaveolens)</t>
    </r>
  </si>
  <si>
    <t>Pineapple weed</t>
  </si>
  <si>
    <t>Abundant. Disturbed sites, riverbanks (Feb–Aug)</t>
  </si>
  <si>
    <r>
      <rPr>
        <i/>
        <u/>
        <sz val="12"/>
        <color indexed="11"/>
        <rFont val="Times Roman"/>
      </rPr>
      <t>Micranthes californica</t>
    </r>
    <r>
      <rPr>
        <i/>
        <sz val="12"/>
        <color indexed="8"/>
        <rFont val="Times Roman"/>
      </rPr>
      <t xml:space="preserve"> (JM93: Saxifraga)</t>
    </r>
  </si>
  <si>
    <t>Calif or Green’s saxifrage</t>
  </si>
  <si>
    <t>Moist, shady places (Feb–May(Jun))</t>
  </si>
  <si>
    <r>
      <rPr>
        <i/>
        <u/>
        <sz val="12"/>
        <color indexed="11"/>
        <rFont val="Times Roman"/>
      </rPr>
      <t>Monardella villosa subsp. villosa</t>
    </r>
    <r>
      <rPr>
        <i/>
        <sz val="12"/>
        <color indexed="8"/>
        <rFont val="Times Roman"/>
      </rPr>
      <t xml:space="preserve"> (JM93: M. villosa subsp. villosa, globosa, M. antonina subsp. antonina)</t>
    </r>
  </si>
  <si>
    <t>Coyote-mint</t>
  </si>
  <si>
    <t>Dry rocky slopes, oak woods, chaparral (May–Aug)</t>
  </si>
  <si>
    <r>
      <rPr>
        <i/>
        <u/>
        <sz val="12"/>
        <color indexed="11"/>
        <rFont val="Times Roman"/>
      </rPr>
      <t>Nasturtium officinale</t>
    </r>
    <r>
      <rPr>
        <i/>
        <sz val="12"/>
        <color indexed="8"/>
        <rFont val="Times Roman"/>
      </rPr>
      <t xml:space="preserve"> (JM93: Rorippa nasturtium-aquaticum)</t>
    </r>
  </si>
  <si>
    <t>Water cress</t>
  </si>
  <si>
    <t>Streams, springs, marshes, lake margins, swamps (Mar–Nov)</t>
  </si>
  <si>
    <t>seep, upper Siesta</t>
  </si>
  <si>
    <r>
      <rPr>
        <i/>
        <u/>
        <sz val="12"/>
        <color indexed="11"/>
        <rFont val="Times Roman"/>
      </rPr>
      <t>Navarretia mellita</t>
    </r>
  </si>
  <si>
    <t>Honeyscent navarretia, Skunk navarretia</t>
  </si>
  <si>
    <t>Open, wet, sandy or gravelly areas, chaparral (May–Jul)</t>
  </si>
  <si>
    <t>below bench</t>
  </si>
  <si>
    <r>
      <rPr>
        <i/>
        <u/>
        <sz val="12"/>
        <color indexed="11"/>
        <rFont val="Times Roman"/>
      </rPr>
      <t>Navarretia squarrosa</t>
    </r>
  </si>
  <si>
    <t>Skunkweed</t>
  </si>
  <si>
    <t>Common. Open, wet, gravelly flats, slopes (Jun–Aug)</t>
  </si>
  <si>
    <r>
      <rPr>
        <i/>
        <u/>
        <sz val="12"/>
        <color indexed="11"/>
        <rFont val="Times Roman"/>
      </rPr>
      <t>Nemophila heterophylla</t>
    </r>
  </si>
  <si>
    <t>Variable-leaf nemophila, Canyon white eyes</t>
  </si>
  <si>
    <t>Common. Forest, chaparral, roadsides, streambanks (Feb–Jun)</t>
  </si>
  <si>
    <r>
      <rPr>
        <i/>
        <u/>
        <sz val="12"/>
        <color indexed="11"/>
        <rFont val="Times Roman"/>
      </rPr>
      <t>Nemophila menziesii var. menziesii</t>
    </r>
  </si>
  <si>
    <t>Baby blue-eyes</t>
  </si>
  <si>
    <t>Meadows, grassland, chaparral, woodland, slopes (Feb–May)</t>
  </si>
  <si>
    <r>
      <rPr>
        <i/>
        <u/>
        <sz val="12"/>
        <color indexed="11"/>
        <rFont val="Times Roman"/>
      </rPr>
      <t>Orobanche fasciculata</t>
    </r>
  </si>
  <si>
    <t>Clustered Broomrape, Pinyon broomrape</t>
  </si>
  <si>
    <t>Dry, gen bare places. Root parasite on various shrubs (Apr–Jul)</t>
  </si>
  <si>
    <r>
      <rPr>
        <i/>
        <u/>
        <sz val="12"/>
        <color indexed="11"/>
        <rFont val="Times Roman"/>
      </rPr>
      <t>Osmorhiza berteroi</t>
    </r>
    <r>
      <rPr>
        <i/>
        <sz val="12"/>
        <color indexed="8"/>
        <rFont val="Times Roman"/>
      </rPr>
      <t xml:space="preserve"> (JM93: O. chilensis)</t>
    </r>
  </si>
  <si>
    <t>Sweet-cicely</t>
  </si>
  <si>
    <t>Conifer forest, woodland, disturbed areas (Apr–Jul)</t>
  </si>
  <si>
    <r>
      <rPr>
        <i/>
        <u/>
        <sz val="12"/>
        <color indexed="11"/>
        <rFont val="Times Roman"/>
      </rPr>
      <t>Penstemon heterophyllus var. heterophyllus</t>
    </r>
  </si>
  <si>
    <t>Foothill penstemon</t>
  </si>
  <si>
    <t>Grassland, chaparral, forest openings (Apr–Ju</t>
  </si>
  <si>
    <t>Siesta quarry</t>
  </si>
  <si>
    <r>
      <rPr>
        <i/>
        <u/>
        <sz val="12"/>
        <color indexed="11"/>
        <rFont val="Times Roman"/>
      </rPr>
      <t>Perideridia kelloggii</t>
    </r>
  </si>
  <si>
    <t>Kellogg yampah</t>
  </si>
  <si>
    <t>Open grassland, serpentine outcrops (Jul–Aug)</t>
  </si>
  <si>
    <r>
      <rPr>
        <i/>
        <u/>
        <sz val="12"/>
        <color indexed="11"/>
        <rFont val="Times Roman"/>
      </rPr>
      <t>Phacelia californica</t>
    </r>
  </si>
  <si>
    <t>California phacelia</t>
  </si>
  <si>
    <t>Bluffs, open slopes, road cuts, chaparral, woodland (Mar–Sep)</t>
  </si>
  <si>
    <t>plentiful</t>
  </si>
  <si>
    <r>
      <rPr>
        <i/>
        <u/>
        <sz val="12"/>
        <color indexed="11"/>
        <rFont val="Times Roman"/>
      </rPr>
      <t>Phacelia distans</t>
    </r>
  </si>
  <si>
    <t>Common or Distant phacelia</t>
  </si>
  <si>
    <t>Common. Clay to rocky soils, slopes (Mar–May)</t>
  </si>
  <si>
    <r>
      <rPr>
        <i/>
        <u/>
        <sz val="12"/>
        <color indexed="11"/>
        <rFont val="Times Roman"/>
      </rPr>
      <t>Phacelia imbricata subsp. imbricata</t>
    </r>
  </si>
  <si>
    <t>Rock phacelia, Imbricate phacelia</t>
  </si>
  <si>
    <t>Slopes, roadsides, flats, canyons, chaparral, woodland (Apr–Jul</t>
  </si>
  <si>
    <r>
      <rPr>
        <i/>
        <u/>
        <sz val="12"/>
        <color indexed="11"/>
        <rFont val="Times Roman"/>
      </rPr>
      <t>Phacelia nemoralis v. nemoralis</t>
    </r>
  </si>
  <si>
    <t>Bristly phacelia, Shade phacelia</t>
  </si>
  <si>
    <t>Moist slopes, streambanks, mixed-evergreen forest (Apr–Jul)</t>
  </si>
  <si>
    <r>
      <rPr>
        <i/>
        <u/>
        <sz val="12"/>
        <color indexed="11"/>
        <rFont val="Times Roman"/>
      </rPr>
      <t>Piperia elegans subsp. elegans</t>
    </r>
    <r>
      <rPr>
        <i/>
        <sz val="12"/>
        <color indexed="8"/>
        <rFont val="Times Roman"/>
      </rPr>
      <t xml:space="preserve"> (JM93: no subsp.)</t>
    </r>
  </si>
  <si>
    <t>Elegant rein orchid, Elegant piperia</t>
  </si>
  <si>
    <t>Generally dry, open sites, scrub, conifer forest (May–Sep)</t>
  </si>
  <si>
    <r>
      <rPr>
        <i/>
        <u/>
        <sz val="12"/>
        <color indexed="11"/>
        <rFont val="Times Roman"/>
      </rPr>
      <t>Plagiobothrys bracteatus</t>
    </r>
  </si>
  <si>
    <t>Bracted allocarya or Popcornflower</t>
  </si>
  <si>
    <t>Common. Vernal pools, wet places in grassland, coastal-sage scrub, chaparral (Apr–Jun)</t>
  </si>
  <si>
    <t>low fleshy</t>
  </si>
  <si>
    <r>
      <rPr>
        <i/>
        <u/>
        <sz val="12"/>
        <color indexed="11"/>
        <rFont val="Times Roman"/>
      </rPr>
      <t>Plagiobothrys nothofulvus</t>
    </r>
  </si>
  <si>
    <t>Rusty Popcornflower</t>
  </si>
  <si>
    <t>Common; open woodland, grassland (Mar–May)</t>
  </si>
  <si>
    <r>
      <rPr>
        <i/>
        <u/>
        <sz val="12"/>
        <color indexed="11"/>
        <rFont val="Times Roman"/>
      </rPr>
      <t>Plantago erecta</t>
    </r>
  </si>
  <si>
    <t>California dwarf plantain, Plantain</t>
  </si>
  <si>
    <t>Sandy, clay, serpentine soil; grassy slopes, flats, open woodland (Mar–May)</t>
  </si>
  <si>
    <t>above bench</t>
  </si>
  <si>
    <r>
      <rPr>
        <i/>
        <u/>
        <sz val="12"/>
        <color indexed="11"/>
        <rFont val="Times Roman"/>
      </rPr>
      <t>Platystemon californicus</t>
    </r>
  </si>
  <si>
    <t>Cream Cups</t>
  </si>
  <si>
    <t>Open grassland, sandy soil, burns (Mar–May)</t>
  </si>
  <si>
    <r>
      <rPr>
        <i/>
        <u/>
        <sz val="12"/>
        <color indexed="11"/>
        <rFont val="Times Roman"/>
      </rPr>
      <t>Plectritis macrosera</t>
    </r>
  </si>
  <si>
    <t>Longhorn plectritis, White plectritis</t>
  </si>
  <si>
    <r>
      <rPr>
        <u/>
        <sz val="12"/>
        <color indexed="11"/>
        <rFont val="Times Roman"/>
      </rPr>
      <t>Valerianaceae</t>
    </r>
  </si>
  <si>
    <t>Common. Open, partly shaded slopes (Mar–Jun)</t>
  </si>
  <si>
    <t>Cream cup slope</t>
  </si>
  <si>
    <r>
      <rPr>
        <i/>
        <u/>
        <sz val="12"/>
        <color indexed="11"/>
        <rFont val="Times Roman"/>
      </rPr>
      <t>Primula hendersonii</t>
    </r>
    <r>
      <rPr>
        <i/>
        <sz val="12"/>
        <color indexed="8"/>
        <rFont val="Times Roman"/>
      </rPr>
      <t xml:space="preserve"> (JEFR: Dodecatheon)</t>
    </r>
  </si>
  <si>
    <t>Shooting star</t>
  </si>
  <si>
    <r>
      <rPr>
        <u/>
        <sz val="12"/>
        <color indexed="11"/>
        <rFont val="Times Roman"/>
      </rPr>
      <t>Primulaceae</t>
    </r>
  </si>
  <si>
    <t>Gen in shady sites (Mar–Jul)</t>
  </si>
  <si>
    <r>
      <rPr>
        <i/>
        <u/>
        <sz val="12"/>
        <color indexed="11"/>
        <rFont val="Times Roman"/>
      </rPr>
      <t>Prosartes hookeri</t>
    </r>
    <r>
      <rPr>
        <i/>
        <sz val="12"/>
        <color indexed="8"/>
        <rFont val="Times Roman"/>
      </rPr>
      <t xml:space="preserve"> (JM93: Disporum)</t>
    </r>
  </si>
  <si>
    <t>Hooker fairy bells</t>
  </si>
  <si>
    <t>Montane conifer, mixed-evergreen forest, exposed roadside (Mar–Jun)</t>
  </si>
  <si>
    <r>
      <rPr>
        <i/>
        <u/>
        <sz val="12"/>
        <color indexed="11"/>
        <rFont val="Times Roman"/>
      </rPr>
      <t>Prunella vulgaris</t>
    </r>
    <r>
      <rPr>
        <i/>
        <sz val="12"/>
        <color indexed="8"/>
        <rFont val="Times Roman"/>
      </rPr>
      <t xml:space="preserve"> var?</t>
    </r>
  </si>
  <si>
    <t>Common selfheal,  Self heal</t>
  </si>
  <si>
    <t>—</t>
  </si>
  <si>
    <r>
      <rPr>
        <i/>
        <u/>
        <sz val="12"/>
        <color indexed="11"/>
        <rFont val="Times Roman"/>
      </rPr>
      <t>Pseudognaphalium beneolens</t>
    </r>
    <r>
      <rPr>
        <i/>
        <sz val="12"/>
        <color indexed="8"/>
        <rFont val="Times Roman"/>
      </rPr>
      <t xml:space="preserve"> (JM93: Gnaphalium canescens subsp. beneolens)</t>
    </r>
  </si>
  <si>
    <t>Scented white everlasting</t>
  </si>
  <si>
    <t>Dry, open slopes, disturbed sites (Jun–Oct)</t>
  </si>
  <si>
    <t>lvs felty-white</t>
  </si>
  <si>
    <r>
      <rPr>
        <i/>
        <u/>
        <sz val="12"/>
        <color indexed="11"/>
        <rFont val="Times Roman"/>
      </rPr>
      <t>Pseudognaphalium californicum</t>
    </r>
    <r>
      <rPr>
        <i/>
        <sz val="12"/>
        <color indexed="8"/>
        <rFont val="Times Roman"/>
      </rPr>
      <t xml:space="preserve"> (JM93: Gnaphalium)</t>
    </r>
  </si>
  <si>
    <t>California everlasting</t>
  </si>
  <si>
    <t>Sandy canyons, dry hills, coastal chaparral (Apr–Jul)</t>
  </si>
  <si>
    <t>green lvs, fragrant</t>
  </si>
  <si>
    <r>
      <rPr>
        <i/>
        <u/>
        <sz val="12"/>
        <color indexed="11"/>
        <rFont val="Times Roman"/>
      </rPr>
      <t>Pseudognaphalium ramosissimum</t>
    </r>
    <r>
      <rPr>
        <i/>
        <sz val="12"/>
        <color indexed="8"/>
        <rFont val="Times Roman"/>
      </rPr>
      <t xml:space="preserve"> (JM93: Gnaphalium)</t>
    </r>
  </si>
  <si>
    <t>Pink everlasting</t>
  </si>
  <si>
    <t>Dry, open slopes, woodland, sandy fields, dunes (Jul–Sep)</t>
  </si>
  <si>
    <t>Cudweed smell</t>
  </si>
  <si>
    <r>
      <rPr>
        <i/>
        <u/>
        <sz val="12"/>
        <color indexed="11"/>
        <rFont val="Times Roman"/>
      </rPr>
      <t>Psilocarphus sp</t>
    </r>
    <r>
      <rPr>
        <i/>
        <sz val="12"/>
        <color indexed="8"/>
        <rFont val="Times Roman"/>
      </rPr>
      <t>.</t>
    </r>
  </si>
  <si>
    <t>Wooly marbles</t>
  </si>
  <si>
    <r>
      <rPr>
        <i/>
        <u/>
        <sz val="12"/>
        <color indexed="11"/>
        <rFont val="Times Roman"/>
      </rPr>
      <t>Pterostegia drymariodes</t>
    </r>
  </si>
  <si>
    <t>Pink creeper, Fairy mist</t>
  </si>
  <si>
    <t>Common. Sand or gravel (Mar–Jul)</t>
  </si>
  <si>
    <r>
      <rPr>
        <i/>
        <u/>
        <sz val="12"/>
        <color indexed="11"/>
        <rFont val="Times Roman"/>
      </rPr>
      <t>Rafinesquia californica</t>
    </r>
  </si>
  <si>
    <t>California chicory or plumseed</t>
  </si>
  <si>
    <t>Open sites in scrub, woodland; often common after fire (Apr–Jul)</t>
  </si>
  <si>
    <r>
      <rPr>
        <i/>
        <u/>
        <sz val="12"/>
        <color indexed="11"/>
        <rFont val="Times Roman"/>
      </rPr>
      <t>Ranunculus californicus var. californicus</t>
    </r>
    <r>
      <rPr>
        <i/>
        <sz val="12"/>
        <color indexed="8"/>
        <rFont val="Times Roman"/>
      </rPr>
      <t xml:space="preserve"> (JM93: no var.)</t>
    </r>
  </si>
  <si>
    <t>Buttercup</t>
  </si>
  <si>
    <t>Grassland, open woodland (Mar–Aug)</t>
  </si>
  <si>
    <r>
      <rPr>
        <i/>
        <u/>
        <sz val="12"/>
        <color indexed="11"/>
        <rFont val="Times Roman"/>
      </rPr>
      <t>Rumex sp ?californicus</t>
    </r>
  </si>
  <si>
    <t>native, wet grower</t>
  </si>
  <si>
    <r>
      <rPr>
        <i/>
        <u/>
        <sz val="12"/>
        <color indexed="11"/>
        <rFont val="Times Roman"/>
      </rPr>
      <t xml:space="preserve">Salvia columbariae </t>
    </r>
  </si>
  <si>
    <t>Chia sage</t>
  </si>
  <si>
    <t>Dry, disturbed sites, chaparral, coastal-sage scrub (Mar–Jun)</t>
  </si>
  <si>
    <t>3 locations</t>
  </si>
  <si>
    <r>
      <rPr>
        <i/>
        <u/>
        <sz val="12"/>
        <color indexed="11"/>
        <rFont val="Times Roman"/>
      </rPr>
      <t>Sanicula bipinnata</t>
    </r>
  </si>
  <si>
    <t>Poison sanicle</t>
  </si>
  <si>
    <t>Open grassland or pine/oak woodland (Apr–May)</t>
  </si>
  <si>
    <r>
      <rPr>
        <i/>
        <u/>
        <sz val="12"/>
        <color indexed="11"/>
        <rFont val="Times Roman"/>
      </rPr>
      <t>Sanicula bipinnatifida</t>
    </r>
  </si>
  <si>
    <t>Purple sanicle</t>
  </si>
  <si>
    <t>Open grassland, gen on serpentine, or pine/oak woodland (Mar–May)</t>
  </si>
  <si>
    <r>
      <rPr>
        <i/>
        <u/>
        <sz val="12"/>
        <color indexed="11"/>
        <rFont val="Times Roman"/>
      </rPr>
      <t>Sanicula crassicaulis</t>
    </r>
  </si>
  <si>
    <t>Pacific woodland sanicle</t>
  </si>
  <si>
    <t>Open slopes, ravines, woodland (Mar–May)</t>
  </si>
  <si>
    <r>
      <rPr>
        <i/>
        <u/>
        <sz val="12"/>
        <color indexed="11"/>
        <rFont val="Times Roman"/>
      </rPr>
      <t>Scrophularia californica</t>
    </r>
    <r>
      <rPr>
        <i/>
        <sz val="12"/>
        <color indexed="8"/>
        <rFont val="Times Roman"/>
      </rPr>
      <t xml:space="preserve"> (JM93: subsp. californica, floribunda)</t>
    </r>
  </si>
  <si>
    <t>Bee plant</t>
  </si>
  <si>
    <r>
      <rPr>
        <u/>
        <sz val="12"/>
        <color indexed="11"/>
        <rFont val="Times Roman"/>
      </rPr>
      <t>Scrophulariaceae</t>
    </r>
  </si>
  <si>
    <t>Common; damp places, chaparral, roadsides (Mar–Jul)</t>
  </si>
  <si>
    <t>one acre patch</t>
  </si>
  <si>
    <r>
      <rPr>
        <i/>
        <u/>
        <sz val="12"/>
        <color indexed="11"/>
        <rFont val="Times Roman"/>
      </rPr>
      <t>Scutellaria californica</t>
    </r>
  </si>
  <si>
    <t>California skullcap</t>
  </si>
  <si>
    <t>Open sites, scrub, woodland (Jun–Jul)</t>
  </si>
  <si>
    <r>
      <rPr>
        <i/>
        <u/>
        <sz val="12"/>
        <color indexed="11"/>
        <rFont val="Times Roman"/>
      </rPr>
      <t>Senecio aronicoides</t>
    </r>
    <r>
      <rPr>
        <i/>
        <sz val="12"/>
        <color indexed="8"/>
        <rFont val="Times Roman"/>
      </rPr>
      <t>?</t>
    </r>
  </si>
  <si>
    <t>California woolly butterweed</t>
  </si>
  <si>
    <t>Dry or drying sites in open woodland, upper foothill, montane forest (Apr–Jul)</t>
  </si>
  <si>
    <t>no ray fls.</t>
  </si>
  <si>
    <r>
      <rPr>
        <i/>
        <u/>
        <sz val="12"/>
        <color indexed="11"/>
        <rFont val="Times Roman"/>
      </rPr>
      <t>Sidalcea malviflora</t>
    </r>
    <r>
      <rPr>
        <i/>
        <sz val="12"/>
        <color indexed="8"/>
        <rFont val="Times Roman"/>
      </rPr>
      <t xml:space="preserve"> subsp. ?</t>
    </r>
  </si>
  <si>
    <t>Common checkerbloom, Checker mallow</t>
  </si>
  <si>
    <r>
      <rPr>
        <u/>
        <sz val="12"/>
        <color indexed="11"/>
        <rFont val="Times Roman"/>
      </rPr>
      <t>Malvaceae</t>
    </r>
  </si>
  <si>
    <r>
      <rPr>
        <i/>
        <u/>
        <sz val="12"/>
        <color indexed="11"/>
        <rFont val="Times Roman"/>
      </rPr>
      <t>Sisyrinchium bellum</t>
    </r>
  </si>
  <si>
    <t>Western Blue-eyed-grass</t>
  </si>
  <si>
    <t>Common. Open, gen moist, grassy areas, woodland (Mar–May)</t>
  </si>
  <si>
    <r>
      <rPr>
        <i/>
        <u/>
        <sz val="12"/>
        <color indexed="11"/>
        <rFont val="Times Roman"/>
      </rPr>
      <t>Sisyrinchium californicum</t>
    </r>
  </si>
  <si>
    <t>Yellow-eyed grass</t>
  </si>
  <si>
    <r>
      <rPr>
        <i/>
        <u/>
        <sz val="12"/>
        <color indexed="11"/>
        <rFont val="Times Roman"/>
      </rPr>
      <t>Solidago velutina subsp. californica</t>
    </r>
    <r>
      <rPr>
        <i/>
        <sz val="12"/>
        <color indexed="8"/>
        <rFont val="Times Roman"/>
      </rPr>
      <t xml:space="preserve"> (JM93: S. californica)</t>
    </r>
  </si>
  <si>
    <t>Calif. goldenrod</t>
  </si>
  <si>
    <t>Woodland margins, grassland, disturbed soils (May–Nov)</t>
  </si>
  <si>
    <r>
      <rPr>
        <i/>
        <u/>
        <sz val="12"/>
        <color indexed="11"/>
        <rFont val="Times Roman"/>
      </rPr>
      <t>Stachys ajugoides</t>
    </r>
    <r>
      <rPr>
        <i/>
        <sz val="12"/>
        <color indexed="8"/>
        <rFont val="Times Roman"/>
      </rPr>
      <t xml:space="preserve"> (JM93: var. ajugoides)</t>
    </r>
  </si>
  <si>
    <t>Bugle hedge-nettle, Wood mint</t>
  </si>
  <si>
    <t>Moist, open places, gen remain wet into summer (Jun–Sep)</t>
  </si>
  <si>
    <r>
      <rPr>
        <i/>
        <u/>
        <sz val="13"/>
        <color indexed="11"/>
        <rFont val="Times Roman"/>
      </rPr>
      <t>Stephanomeria virgata subsp. pleurocarpa</t>
    </r>
  </si>
  <si>
    <t>Wirelettuce, Twiggy wreath Plant, Wire stem</t>
  </si>
  <si>
    <t>Chaparral openings, grassland (Jun–Nov)</t>
  </si>
  <si>
    <r>
      <rPr>
        <i/>
        <u/>
        <sz val="12"/>
        <color indexed="11"/>
        <rFont val="Times Roman"/>
      </rPr>
      <t>Symphyotrichum chilense</t>
    </r>
    <r>
      <rPr>
        <i/>
        <sz val="12"/>
        <color indexed="8"/>
        <rFont val="Times Roman"/>
      </rPr>
      <t xml:space="preserve"> (JM93: Aster chilensis)</t>
    </r>
  </si>
  <si>
    <t>Common California Wild Aster</t>
  </si>
  <si>
    <t>Grassland, salt marshes, disturbed places (Jun–Oct)</t>
  </si>
  <si>
    <r>
      <rPr>
        <u/>
        <sz val="12"/>
        <color indexed="11"/>
        <rFont val="Helvetica"/>
        <family val="2"/>
      </rPr>
      <t>Symphyotrichum subulatum</t>
    </r>
  </si>
  <si>
    <t>California or Pacific aster</t>
  </si>
  <si>
    <t>Annual Saltmarsh Aster</t>
  </si>
  <si>
    <r>
      <rPr>
        <i/>
        <u/>
        <sz val="13"/>
        <color indexed="11"/>
        <rFont val="Times Roman"/>
      </rPr>
      <t>Taraxia ovata</t>
    </r>
    <r>
      <rPr>
        <i/>
        <sz val="13"/>
        <color indexed="29"/>
        <rFont val="Times Roman"/>
      </rPr>
      <t xml:space="preserve"> (JM93: Camissonia)</t>
    </r>
  </si>
  <si>
    <t>Golden eggs suncup, perennial suncup</t>
  </si>
  <si>
    <t>Grassy fields, gen clay soil (Mar–Jun)</t>
  </si>
  <si>
    <t>D. Lake</t>
  </si>
  <si>
    <r>
      <rPr>
        <i/>
        <u/>
        <sz val="13"/>
        <color indexed="11"/>
        <rFont val="Times Roman"/>
      </rPr>
      <t>Tetrapteron graciliflorum</t>
    </r>
    <r>
      <rPr>
        <i/>
        <sz val="13"/>
        <color indexed="29"/>
        <rFont val="Times Roman"/>
      </rPr>
      <t xml:space="preserve"> (JM93: Camissonia graciliflora)</t>
    </r>
  </si>
  <si>
    <t>Hill Sun Cup</t>
  </si>
  <si>
    <t>Open or shrubby slopes, generally clay soils, grassland, oak and Joshua-tree woodland (Mar–Apr)</t>
  </si>
  <si>
    <t>Ertter;Lake</t>
  </si>
  <si>
    <r>
      <rPr>
        <i/>
        <u/>
        <sz val="12"/>
        <color indexed="11"/>
        <rFont val="Times Roman"/>
      </rPr>
      <t>Thalictrum fendleri</t>
    </r>
  </si>
  <si>
    <t>Foothill meadow-rue</t>
  </si>
  <si>
    <t>Moist, open to shaded places, woodland, forest (Mar–Jun)</t>
  </si>
  <si>
    <r>
      <rPr>
        <i/>
        <u/>
        <sz val="12"/>
        <color indexed="11"/>
        <rFont val="Times Roman"/>
      </rPr>
      <t>Thysanocarpus curvipes</t>
    </r>
  </si>
  <si>
    <t xml:space="preserve">Hairy fringepod 
</t>
  </si>
  <si>
    <t>Common. Slopes, washes, moist meadows, woodland, streambanks (Feb–Jun)</t>
  </si>
  <si>
    <r>
      <rPr>
        <i/>
        <u/>
        <sz val="12"/>
        <color indexed="11"/>
        <rFont val="Times Roman"/>
      </rPr>
      <t>Toxicoscordion fremontii</t>
    </r>
    <r>
      <rPr>
        <i/>
        <sz val="12"/>
        <color indexed="8"/>
        <rFont val="Times Roman"/>
      </rPr>
      <t xml:space="preserve"> (JM93: Zigadenus)</t>
    </r>
  </si>
  <si>
    <t>Common Star Lily</t>
  </si>
  <si>
    <r>
      <rPr>
        <u/>
        <sz val="12"/>
        <color indexed="11"/>
        <rFont val="Times Roman"/>
      </rPr>
      <t>Melanthiaceae</t>
    </r>
  </si>
  <si>
    <t>Grassy or wooded slopes, outcrops (Feb–Jun)</t>
  </si>
  <si>
    <r>
      <rPr>
        <i/>
        <u/>
        <sz val="12"/>
        <color indexed="11"/>
        <rFont val="Times Roman"/>
      </rPr>
      <t>Trifolium albopurpureum</t>
    </r>
    <r>
      <rPr>
        <i/>
        <sz val="12"/>
        <color indexed="8"/>
        <rFont val="Times Roman"/>
      </rPr>
      <t xml:space="preserve"> (JM93: var. albopurpureum)</t>
    </r>
  </si>
  <si>
    <t>Rancheria clover, Indian clover</t>
  </si>
  <si>
    <t>Abundant. Dunes, grassland, wet meadows, slopes, disturbed areas, etc (Mar–Jun)</t>
  </si>
  <si>
    <t>sunny bend</t>
  </si>
  <si>
    <r>
      <rPr>
        <i/>
        <u/>
        <sz val="12"/>
        <color indexed="11"/>
        <rFont val="Times Roman"/>
      </rPr>
      <t>Trifolium bifidum var. decipiens</t>
    </r>
  </si>
  <si>
    <t>Notch leaf clover, Deceiving clover</t>
  </si>
  <si>
    <t>Open, grassy areas, forest (Apr–Jun)</t>
  </si>
  <si>
    <t>pink, fuzzy pedicels, cakyx haris, notch</t>
  </si>
  <si>
    <r>
      <rPr>
        <i/>
        <u/>
        <sz val="12"/>
        <color indexed="11"/>
        <rFont val="Times Roman"/>
      </rPr>
      <t>Trifolium ciliolatum</t>
    </r>
  </si>
  <si>
    <t>Foothill or Tree clover</t>
  </si>
  <si>
    <t>Locally common. Grassland, chaparral, disturbed areas (Mar–Jun)</t>
  </si>
  <si>
    <r>
      <rPr>
        <i/>
        <u/>
        <sz val="12"/>
        <color indexed="11"/>
        <rFont val="Times Roman"/>
      </rPr>
      <t>Trifolium gracilientum</t>
    </r>
    <r>
      <rPr>
        <i/>
        <sz val="12"/>
        <color indexed="8"/>
        <rFont val="Times Roman"/>
      </rPr>
      <t xml:space="preserve"> (JM93: var. gracilentum)</t>
    </r>
  </si>
  <si>
    <t>Pinpoint clover, Pin clover</t>
  </si>
  <si>
    <t>Open, disturbed places, occas serpentine (Mar–Jun)</t>
  </si>
  <si>
    <r>
      <rPr>
        <i/>
        <u/>
        <sz val="12"/>
        <color indexed="11"/>
        <rFont val="Times Roman"/>
      </rPr>
      <t>Trifolium microcephalum</t>
    </r>
  </si>
  <si>
    <t>Hairy or Maiden or Small-head clover</t>
  </si>
  <si>
    <t>Streambanks, moist, disturbed areas, roadsides, serpentine, conifer forest (Apr–Aug)</t>
  </si>
  <si>
    <r>
      <rPr>
        <i/>
        <u/>
        <sz val="12"/>
        <color indexed="11"/>
        <rFont val="Times Roman"/>
      </rPr>
      <t>Trifolium microdon</t>
    </r>
  </si>
  <si>
    <t>Thimble clover</t>
  </si>
  <si>
    <t>Common locally. Open, moist or dry, gen disturbed areas (Mar–Jun)</t>
  </si>
  <si>
    <r>
      <rPr>
        <i/>
        <u/>
        <sz val="12"/>
        <color indexed="11"/>
        <rFont val="Times Roman"/>
      </rPr>
      <t>Trifolium wildenovii</t>
    </r>
  </si>
  <si>
    <t>Tomcat clover</t>
  </si>
  <si>
    <t>Abundant. Disturbed, gen spring-moist, heavy soils, occas serpentine (Mar–Jun)</t>
  </si>
  <si>
    <r>
      <rPr>
        <i/>
        <u/>
        <sz val="12"/>
        <color indexed="11"/>
        <rFont val="Times Roman"/>
      </rPr>
      <t>Trillium chloropetalum</t>
    </r>
  </si>
  <si>
    <t>Giant trillium</t>
  </si>
  <si>
    <r>
      <rPr>
        <u/>
        <sz val="12"/>
        <color indexed="11"/>
        <rFont val="Times Roman"/>
      </rPr>
      <t>Melanthiaceae</t>
    </r>
    <r>
      <rPr>
        <sz val="12"/>
        <color indexed="8"/>
        <rFont val="Times Roman"/>
      </rPr>
      <t xml:space="preserve"> </t>
    </r>
    <r>
      <rPr>
        <u/>
        <sz val="12"/>
        <color indexed="11"/>
        <rFont val="Times Roman"/>
      </rPr>
      <t>Melanthiaceae</t>
    </r>
  </si>
  <si>
    <t>Edges of redwood forest, chaparral, gen moist slopes, canyon banks in alluvial soils (Apr–May)</t>
  </si>
  <si>
    <r>
      <rPr>
        <i/>
        <u/>
        <sz val="12"/>
        <color indexed="11"/>
        <rFont val="Times Roman"/>
      </rPr>
      <t>Triphysaria pusilla</t>
    </r>
  </si>
  <si>
    <t xml:space="preserve">Dwarf or Little owl's clover </t>
  </si>
  <si>
    <t>Grassland (Apr–Jun)</t>
  </si>
  <si>
    <r>
      <rPr>
        <i/>
        <u/>
        <sz val="12"/>
        <color indexed="11"/>
        <rFont val="Times Roman"/>
      </rPr>
      <t>Triteleia laxa</t>
    </r>
  </si>
  <si>
    <t>Ithuriel's spear</t>
  </si>
  <si>
    <t>Common. Open forest, conifer or foothill woodland, grassland on clay soil (Apr–Jun)</t>
  </si>
  <si>
    <r>
      <rPr>
        <i/>
        <u/>
        <sz val="12"/>
        <color indexed="11"/>
        <rFont val="Times Roman"/>
      </rPr>
      <t>Turritis glabra</t>
    </r>
    <r>
      <rPr>
        <i/>
        <sz val="12"/>
        <color indexed="8"/>
        <rFont val="Times Roman"/>
      </rPr>
      <t xml:space="preserve"> (JM93: Arabis, var. glabra)</t>
    </r>
  </si>
  <si>
    <t>Tower mustard, Tower cress</t>
  </si>
  <si>
    <t>Open fields, meadows, slopes (Apr–Jul)</t>
  </si>
  <si>
    <t>rosette, slender</t>
  </si>
  <si>
    <r>
      <rPr>
        <i/>
        <u/>
        <sz val="12"/>
        <color indexed="11"/>
        <rFont val="Times Roman"/>
      </rPr>
      <t>Uropappus lindleyi</t>
    </r>
  </si>
  <si>
    <t>Silverpuffs</t>
  </si>
  <si>
    <t>Common. Open grassland, woodland, chaparral, deserts, gen in loose soils (Mar–May)</t>
  </si>
  <si>
    <t>cf. Microseris</t>
  </si>
  <si>
    <r>
      <rPr>
        <i/>
        <u/>
        <sz val="12"/>
        <color indexed="11"/>
        <rFont val="Times Roman"/>
      </rPr>
      <t>Urtica dioica subsp. holosericea</t>
    </r>
  </si>
  <si>
    <t>Hoary nettle, Stinging nettle</t>
  </si>
  <si>
    <r>
      <rPr>
        <u/>
        <sz val="12"/>
        <color indexed="11"/>
        <rFont val="Times Roman"/>
      </rPr>
      <t>Urticaceae</t>
    </r>
  </si>
  <si>
    <t>Meadows, seeps, springs, margins of marshes, streams, lakes, moist areas in chaparral, coastal scrub (Jun–Sep)</t>
  </si>
  <si>
    <r>
      <rPr>
        <i/>
        <u/>
        <sz val="12"/>
        <color indexed="11"/>
        <rFont val="Times Roman"/>
      </rPr>
      <t>Veronica americana</t>
    </r>
  </si>
  <si>
    <t>American brooklime, Veronica</t>
  </si>
  <si>
    <t>Common. Moist to wet soil, springs, slow streams, meadows, lakeshores (May–Aug)</t>
  </si>
  <si>
    <r>
      <rPr>
        <i/>
        <u/>
        <sz val="12"/>
        <color indexed="11"/>
        <rFont val="Times Roman"/>
      </rPr>
      <t>Vicia americana subsp. americana</t>
    </r>
    <r>
      <rPr>
        <i/>
        <sz val="12"/>
        <color indexed="8"/>
        <rFont val="Times Roman"/>
      </rPr>
      <t xml:space="preserve"> (JM93: var. americana)</t>
    </r>
  </si>
  <si>
    <t>American vetch, American pea</t>
  </si>
  <si>
    <t>Generally open, moist forest, along streams, disturbed areas (Mar–Jun)</t>
  </si>
  <si>
    <r>
      <rPr>
        <i/>
        <u/>
        <sz val="12"/>
        <color indexed="11"/>
        <rFont val="Times Roman"/>
      </rPr>
      <t>Vicia gigantea</t>
    </r>
  </si>
  <si>
    <t>Giant Vetch</t>
  </si>
  <si>
    <t>Coastal shrub, coastal forest, chaparral (Mar–Aug)</t>
  </si>
  <si>
    <t>lower north slope</t>
  </si>
  <si>
    <r>
      <rPr>
        <i/>
        <u/>
        <sz val="12"/>
        <color indexed="11"/>
        <rFont val="Times Roman"/>
      </rPr>
      <t>Wyethia angustifolia</t>
    </r>
  </si>
  <si>
    <t>Narrow-leaved mule’s ears</t>
  </si>
  <si>
    <t>Grassland (Apr–Aug)</t>
  </si>
  <si>
    <r>
      <rPr>
        <i/>
        <u/>
        <sz val="12"/>
        <color indexed="11"/>
        <rFont val="Times Roman"/>
      </rPr>
      <t>Wyethia glabra</t>
    </r>
  </si>
  <si>
    <t>Smooth mule's ears</t>
  </si>
  <si>
    <t>Gen shady sites (Mar–Jun)</t>
  </si>
  <si>
    <t>Barberry west slope</t>
  </si>
  <si>
    <r>
      <rPr>
        <i/>
        <u/>
        <sz val="12"/>
        <color indexed="11"/>
        <rFont val="Times Roman"/>
      </rPr>
      <t>Wyethia helenoides</t>
    </r>
  </si>
  <si>
    <t>Gray mule's ears, Wooly mule's ears</t>
  </si>
  <si>
    <t>Open grassland, woodland, scrub (Mar–May(Aug))</t>
  </si>
  <si>
    <r>
      <rPr>
        <i/>
        <u/>
        <sz val="12"/>
        <color indexed="11"/>
        <rFont val="Times Roman"/>
      </rPr>
      <t>Wyethia</t>
    </r>
    <r>
      <rPr>
        <i/>
        <sz val="12"/>
        <color indexed="8"/>
        <rFont val="Times Roman"/>
      </rPr>
      <t xml:space="preserve"> helenoides x angustifolia</t>
    </r>
  </si>
  <si>
    <t>Hybrid mule's ears</t>
  </si>
  <si>
    <r>
      <rPr>
        <i/>
        <u/>
        <sz val="12"/>
        <color indexed="11"/>
        <rFont val="Times Roman"/>
      </rPr>
      <t>Zeltnera muehlenbergii</t>
    </r>
    <r>
      <rPr>
        <i/>
        <sz val="12"/>
        <color indexed="8"/>
        <rFont val="Times Roman"/>
      </rPr>
      <t xml:space="preserve"> (JM93: Centaurium)</t>
    </r>
  </si>
  <si>
    <t>Monterey centaury, Centuary</t>
  </si>
  <si>
    <r>
      <rPr>
        <u/>
        <sz val="12"/>
        <color indexed="11"/>
        <rFont val="Times Roman"/>
      </rPr>
      <t>Gentianaceae</t>
    </r>
  </si>
  <si>
    <t>Moist coastal bluffs, forest openings (Jun–Aug)</t>
  </si>
  <si>
    <t>Woody Plants</t>
  </si>
  <si>
    <r>
      <rPr>
        <i/>
        <u/>
        <sz val="12"/>
        <color indexed="11"/>
        <rFont val="Times Roman"/>
      </rPr>
      <t>Acer macrophyllum</t>
    </r>
  </si>
  <si>
    <t>Big-leaf maple</t>
  </si>
  <si>
    <r>
      <rPr>
        <u/>
        <sz val="10"/>
        <color indexed="11"/>
        <rFont val="Helvetica"/>
        <family val="2"/>
      </rPr>
      <t>Sapindaceae</t>
    </r>
  </si>
  <si>
    <t>Common. Streambanks, canyons (Mar–Jun)</t>
  </si>
  <si>
    <r>
      <rPr>
        <i/>
        <u/>
        <sz val="12"/>
        <color indexed="11"/>
        <rFont val="Times Roman"/>
      </rPr>
      <t xml:space="preserve">Acmispon glaber var. glaber </t>
    </r>
    <r>
      <rPr>
        <i/>
        <sz val="12"/>
        <color indexed="8"/>
        <rFont val="Times Roman"/>
      </rPr>
      <t>(JM93: Lotus scoparius var. scoparius)</t>
    </r>
  </si>
  <si>
    <t>Deerweed</t>
  </si>
  <si>
    <t>Chaparral, roadsides, coastal sands; common (Mar–Aug)</t>
  </si>
  <si>
    <r>
      <rPr>
        <i/>
        <u/>
        <sz val="12"/>
        <color indexed="11"/>
        <rFont val="Times Roman"/>
      </rPr>
      <t>Aesculus californica</t>
    </r>
  </si>
  <si>
    <t>California buckeye</t>
  </si>
  <si>
    <t>Dry slopes, canyons, borders of streams (May–Jun)</t>
  </si>
  <si>
    <r>
      <rPr>
        <i/>
        <u/>
        <sz val="12"/>
        <color indexed="11"/>
        <rFont val="Times Roman"/>
      </rPr>
      <t>Alnus rhombifolia</t>
    </r>
  </si>
  <si>
    <t>White alder</t>
  </si>
  <si>
    <r>
      <rPr>
        <u/>
        <sz val="10"/>
        <color indexed="11"/>
        <rFont val="Helvetica"/>
        <family val="2"/>
      </rPr>
      <t>Betulaceae</t>
    </r>
  </si>
  <si>
    <t>Along permanent streams (Apr–Jun)</t>
  </si>
  <si>
    <t>Siesta Creek</t>
  </si>
  <si>
    <r>
      <rPr>
        <i/>
        <u/>
        <sz val="12"/>
        <color indexed="11"/>
        <rFont val="Times Roman"/>
      </rPr>
      <t>Amelanchier utahensis</t>
    </r>
  </si>
  <si>
    <t>Utah service-berry</t>
  </si>
  <si>
    <t>Open, rocky slopes, canyons, banks of creeks, deserts, conifer forest (Apr–Jun)</t>
  </si>
  <si>
    <r>
      <rPr>
        <i/>
        <u/>
        <sz val="12"/>
        <color indexed="11"/>
        <rFont val="Times Roman"/>
      </rPr>
      <t>Arbutus menziesii</t>
    </r>
  </si>
  <si>
    <t>Pacific madrone</t>
  </si>
  <si>
    <r>
      <rPr>
        <u/>
        <sz val="10"/>
        <color indexed="11"/>
        <rFont val="Helvetica"/>
        <family val="2"/>
      </rPr>
      <t>Ericaceae</t>
    </r>
  </si>
  <si>
    <t>Conifer, oak forests (Mar–May)</t>
  </si>
  <si>
    <r>
      <rPr>
        <i/>
        <u/>
        <sz val="12"/>
        <color indexed="11"/>
        <rFont val="Times Roman"/>
      </rPr>
      <t>Artemisia californica</t>
    </r>
  </si>
  <si>
    <t>California sagebrush</t>
  </si>
  <si>
    <t>Coastal scrub, chaparral, open woodland (Aug–Nov)</t>
  </si>
  <si>
    <r>
      <rPr>
        <i/>
        <u/>
        <sz val="12"/>
        <color indexed="11"/>
        <rFont val="Times Roman"/>
      </rPr>
      <t>Baccharis pilularis subsp. consanguinea</t>
    </r>
    <r>
      <rPr>
        <i/>
        <sz val="12"/>
        <color indexed="8"/>
        <rFont val="Times Roman"/>
      </rPr>
      <t xml:space="preserve"> (JM93: no subsp.)</t>
    </r>
  </si>
  <si>
    <t>Coyote bush</t>
  </si>
  <si>
    <t>Coastal bluffs, woodland, grassland, disturbed sites, occ on serpentine (Jul–Dec)</t>
  </si>
  <si>
    <r>
      <rPr>
        <i/>
        <u/>
        <sz val="12"/>
        <color indexed="11"/>
        <rFont val="Times Roman"/>
      </rPr>
      <t>Berberis pinnata subsp. pinnata</t>
    </r>
  </si>
  <si>
    <t>Shiny leaf Oregon-grape</t>
  </si>
  <si>
    <r>
      <rPr>
        <u/>
        <sz val="12"/>
        <color indexed="11"/>
        <rFont val="Times Roman"/>
      </rPr>
      <t>Berberidaceae</t>
    </r>
  </si>
  <si>
    <t>Rocky slopes, conifer forest, oak woodland, chaparral (Feb–May)</t>
  </si>
  <si>
    <r>
      <rPr>
        <i/>
        <u/>
        <sz val="12"/>
        <color indexed="11"/>
        <rFont val="Times Roman"/>
      </rPr>
      <t>Ceanothus oliganthus var. sorideatus</t>
    </r>
  </si>
  <si>
    <t>Jim brush</t>
  </si>
  <si>
    <r>
      <rPr>
        <u/>
        <sz val="10"/>
        <color indexed="11"/>
        <rFont val="Helvetica"/>
        <family val="2"/>
      </rPr>
      <t>Rhamnaceae</t>
    </r>
  </si>
  <si>
    <t>Slopes, ridges, chaparral, conifer forest (Jan–May)</t>
  </si>
  <si>
    <r>
      <rPr>
        <i/>
        <u/>
        <sz val="12"/>
        <color indexed="11"/>
        <rFont val="Times Roman"/>
      </rPr>
      <t>Cornus sericea ssp. sericea</t>
    </r>
  </si>
  <si>
    <t>Red twig dogwood</t>
  </si>
  <si>
    <r>
      <rPr>
        <u/>
        <sz val="12"/>
        <color indexed="11"/>
        <rFont val="Times Roman"/>
      </rPr>
      <t>Cornaceae</t>
    </r>
  </si>
  <si>
    <t>Generally moist habitats (May–Jul)</t>
  </si>
  <si>
    <r>
      <rPr>
        <i/>
        <u/>
        <sz val="12"/>
        <color indexed="11"/>
        <rFont val="Times Roman"/>
      </rPr>
      <t>Corylus cornuta subp. californica</t>
    </r>
    <r>
      <rPr>
        <i/>
        <sz val="12"/>
        <color indexed="8"/>
        <rFont val="Times Roman"/>
      </rPr>
      <t xml:space="preserve"> (JM93: var. californica)</t>
    </r>
  </si>
  <si>
    <t>California hazelnut</t>
  </si>
  <si>
    <t>Common. Many habitats, esp moist, shady places (Jan–Mar)</t>
  </si>
  <si>
    <r>
      <rPr>
        <i/>
        <u/>
        <sz val="12"/>
        <color indexed="11"/>
        <rFont val="Times Roman"/>
      </rPr>
      <t>Diplacus aurantiacus</t>
    </r>
  </si>
  <si>
    <t>Sticky monkey</t>
  </si>
  <si>
    <t>Disturbed areas, coastal cliffs, canyon sides (Mar–Jun)</t>
  </si>
  <si>
    <r>
      <rPr>
        <i/>
        <u/>
        <sz val="12"/>
        <color indexed="11"/>
        <rFont val="Times Roman"/>
      </rPr>
      <t>Dirca occidentalis</t>
    </r>
  </si>
  <si>
    <t>Western leatherwood</t>
  </si>
  <si>
    <r>
      <rPr>
        <u/>
        <sz val="12"/>
        <color indexed="11"/>
        <rFont val="Times Roman"/>
      </rPr>
      <t>Thymelaeaceae</t>
    </r>
  </si>
  <si>
    <t>Gen n facing slopes, mixed-evergreen forest to chaparral, gen fog belt (Nov–Mar)</t>
  </si>
  <si>
    <r>
      <rPr>
        <i/>
        <u/>
        <sz val="12"/>
        <color indexed="11"/>
        <rFont val="Times Roman"/>
      </rPr>
      <t>Frangula californica subsp. californica</t>
    </r>
    <r>
      <rPr>
        <i/>
        <sz val="12"/>
        <color indexed="8"/>
        <rFont val="Times Roman"/>
      </rPr>
      <t xml:space="preserve"> (JM93: Rhamnus)</t>
    </r>
  </si>
  <si>
    <t>California coffee berry</t>
  </si>
  <si>
    <t>Coastal-sage scrub, chaparral, forest, woodland (May–Jul)</t>
  </si>
  <si>
    <r>
      <rPr>
        <i/>
        <u/>
        <sz val="12"/>
        <color indexed="11"/>
        <rFont val="Times Roman"/>
      </rPr>
      <t>Garrya elliptica</t>
    </r>
  </si>
  <si>
    <t>Coast silk tassel</t>
  </si>
  <si>
    <r>
      <rPr>
        <u/>
        <sz val="12"/>
        <color indexed="11"/>
        <rFont val="Times Roman"/>
      </rPr>
      <t>Garryaceae</t>
    </r>
  </si>
  <si>
    <t>Seacliffs, sand dunes, chaparral, foothill-pine woodland (Jan–Mar)</t>
  </si>
  <si>
    <r>
      <rPr>
        <i/>
        <u/>
        <sz val="12"/>
        <color indexed="11"/>
        <rFont val="Times Roman"/>
      </rPr>
      <t>Hesperocyparis macrocarpa</t>
    </r>
    <r>
      <rPr>
        <i/>
        <sz val="12"/>
        <color indexed="8"/>
        <rFont val="Times Roman"/>
      </rPr>
      <t xml:space="preserve"> (JM93: Cupressus)</t>
    </r>
  </si>
  <si>
    <t>Monterey cypress</t>
  </si>
  <si>
    <r>
      <rPr>
        <u/>
        <sz val="10"/>
        <color indexed="11"/>
        <rFont val="Helvetica"/>
        <family val="2"/>
      </rPr>
      <t>Cupressaceae</t>
    </r>
  </si>
  <si>
    <t>Closed-cone-pine/cypress forests -</t>
  </si>
  <si>
    <r>
      <rPr>
        <i/>
        <u/>
        <sz val="12"/>
        <color indexed="11"/>
        <rFont val="Times Roman"/>
      </rPr>
      <t>Heteromeles arbutifolia</t>
    </r>
  </si>
  <si>
    <t>Toyon, Christmas berry</t>
  </si>
  <si>
    <t>Chaparral, oak woodland, mixed-evergreen forest ((May)Jun–Aug)</t>
  </si>
  <si>
    <r>
      <rPr>
        <i/>
        <u/>
        <sz val="12"/>
        <color indexed="11"/>
        <rFont val="Times Roman"/>
      </rPr>
      <t>Holodiscus discolor var. discolor</t>
    </r>
    <r>
      <rPr>
        <i/>
        <sz val="12"/>
        <color indexed="8"/>
        <rFont val="Times Roman"/>
      </rPr>
      <t xml:space="preserve"> (JM93: no var.)</t>
    </r>
  </si>
  <si>
    <t>Cream bush</t>
  </si>
  <si>
    <t>Moist woodland edges, rocky slopes (May–Aug)</t>
  </si>
  <si>
    <r>
      <rPr>
        <i/>
        <sz val="12"/>
        <color indexed="8"/>
        <rFont val="Times Roman"/>
      </rPr>
      <t>L</t>
    </r>
    <r>
      <rPr>
        <i/>
        <u/>
        <sz val="12"/>
        <color indexed="11"/>
        <rFont val="Times Roman"/>
      </rPr>
      <t xml:space="preserve">onicera hispidula </t>
    </r>
    <r>
      <rPr>
        <i/>
        <sz val="12"/>
        <color indexed="8"/>
        <rFont val="Times Roman"/>
      </rPr>
      <t>(JM93: var. vacillans)</t>
    </r>
  </si>
  <si>
    <t>Hairy vine honeysuckle</t>
  </si>
  <si>
    <r>
      <rPr>
        <u/>
        <sz val="10"/>
        <color indexed="11"/>
        <rFont val="Helvetica"/>
        <family val="2"/>
      </rPr>
      <t>Caprifoliaceae</t>
    </r>
  </si>
  <si>
    <t>Canyons, streamsides, woodland (May–Jun)</t>
  </si>
  <si>
    <r>
      <rPr>
        <i/>
        <u/>
        <sz val="12"/>
        <color indexed="11"/>
        <rFont val="Times Roman"/>
      </rPr>
      <t>Lupinus albifrons var. albifrons</t>
    </r>
  </si>
  <si>
    <t>Silver lupine</t>
  </si>
  <si>
    <t>Common. Chaparral, foothill woodland (Mar–Jun)</t>
  </si>
  <si>
    <r>
      <rPr>
        <i/>
        <u/>
        <sz val="12"/>
        <color indexed="11"/>
        <rFont val="Times Roman"/>
      </rPr>
      <t>Oemleria cerasiformis</t>
    </r>
  </si>
  <si>
    <t>Oso berry</t>
  </si>
  <si>
    <t>Chaparral, canyons, streambanks, lowland wet to dry open woodland, coast to shaded conifer forest (Feb–Apr)</t>
  </si>
  <si>
    <r>
      <rPr>
        <i/>
        <u/>
        <sz val="12"/>
        <color indexed="11"/>
        <rFont val="Times Roman"/>
      </rPr>
      <t>Physocarpus capitatus</t>
    </r>
  </si>
  <si>
    <t>Pacific ninebark</t>
  </si>
  <si>
    <t>Moist banks, n-facing slopes, mixed-conifer forest (May–Jul)</t>
  </si>
  <si>
    <r>
      <rPr>
        <i/>
        <u/>
        <sz val="12"/>
        <color indexed="11"/>
        <rFont val="Times Roman"/>
      </rPr>
      <t>Pinus radiata</t>
    </r>
  </si>
  <si>
    <t>Monterey pine</t>
  </si>
  <si>
    <r>
      <rPr>
        <u/>
        <sz val="12"/>
        <color indexed="11"/>
        <rFont val="Times Roman"/>
      </rPr>
      <t>Pinaceae</t>
    </r>
  </si>
  <si>
    <t>Closed-cone-pine forest, oak woodland -</t>
  </si>
  <si>
    <r>
      <rPr>
        <i/>
        <u/>
        <sz val="12"/>
        <color indexed="11"/>
        <rFont val="Times Roman"/>
      </rPr>
      <t>Pinus sabiniana</t>
    </r>
  </si>
  <si>
    <t>Gray pine</t>
  </si>
  <si>
    <t>Foothill woodland, n oak woodland, chaparral, infertile soils in mixed-conifer and hardwood forests -</t>
  </si>
  <si>
    <r>
      <rPr>
        <i/>
        <u/>
        <sz val="12"/>
        <color indexed="11"/>
        <rFont val="Times Roman"/>
      </rPr>
      <t>Prunus</t>
    </r>
    <r>
      <rPr>
        <i/>
        <sz val="12"/>
        <color indexed="8"/>
        <rFont val="Times Roman"/>
      </rPr>
      <t xml:space="preserve"> sp.</t>
    </r>
  </si>
  <si>
    <t>Chokecherry?</t>
  </si>
  <si>
    <t>above Fish Ranch Rd.</t>
  </si>
  <si>
    <r>
      <rPr>
        <i/>
        <u/>
        <sz val="12"/>
        <color indexed="11"/>
        <rFont val="Times Roman"/>
      </rPr>
      <t>Prunus virginiana var. demissa</t>
    </r>
  </si>
  <si>
    <t>Western choke cherry</t>
  </si>
  <si>
    <t>Rocky slopes, canyons, scrubland, oak/pine woodland (May–Jun)</t>
  </si>
  <si>
    <r>
      <rPr>
        <i/>
        <u/>
        <sz val="12"/>
        <color indexed="11"/>
        <rFont val="Times Roman"/>
      </rPr>
      <t>Quercus agrifolia var agrifolia</t>
    </r>
  </si>
  <si>
    <t>Live oak</t>
  </si>
  <si>
    <r>
      <rPr>
        <u/>
        <sz val="10"/>
        <color indexed="11"/>
        <rFont val="Helvetica"/>
        <family val="2"/>
      </rPr>
      <t>Fagaceae</t>
    </r>
  </si>
  <si>
    <t>Valleys, slopes, mixed-evergreen forest, woodland (Mar–Apr)</t>
  </si>
  <si>
    <r>
      <rPr>
        <i/>
        <u/>
        <sz val="12"/>
        <color indexed="11"/>
        <rFont val="Times Roman"/>
      </rPr>
      <t>Quercus garryana var. garryana</t>
    </r>
  </si>
  <si>
    <t>Oregon oak</t>
  </si>
  <si>
    <t>Slopes, mixed-evergreen or conifer forest (Apr–Jun)</t>
  </si>
  <si>
    <t>1 on north slope</t>
  </si>
  <si>
    <r>
      <rPr>
        <i/>
        <u/>
        <sz val="12"/>
        <color indexed="11"/>
        <rFont val="Times Roman"/>
      </rPr>
      <t>Quercus lobata</t>
    </r>
  </si>
  <si>
    <t>Valley oak, Cal. white oak</t>
  </si>
  <si>
    <t>Slopes, valleys, savanna (Mar–Apr)</t>
  </si>
  <si>
    <r>
      <rPr>
        <i/>
        <u/>
        <sz val="12"/>
        <color indexed="11"/>
        <rFont val="Times Roman"/>
      </rPr>
      <t>Quercus morehus</t>
    </r>
    <r>
      <rPr>
        <i/>
        <sz val="12"/>
        <color indexed="8"/>
        <rFont val="Times Roman"/>
      </rPr>
      <t>/wizlezenii</t>
    </r>
  </si>
  <si>
    <t>Oracle oak</t>
  </si>
  <si>
    <t>1 below cream cups</t>
  </si>
  <si>
    <r>
      <rPr>
        <i/>
        <u/>
        <sz val="12"/>
        <color indexed="11"/>
        <rFont val="Times Roman"/>
      </rPr>
      <t>Quercus wizlenenii</t>
    </r>
    <r>
      <rPr>
        <i/>
        <sz val="12"/>
        <color indexed="8"/>
        <rFont val="Times Roman"/>
      </rPr>
      <t xml:space="preserve"> v.</t>
    </r>
  </si>
  <si>
    <t>Interior live oak</t>
  </si>
  <si>
    <r>
      <rPr>
        <i/>
        <u/>
        <sz val="12"/>
        <color indexed="11"/>
        <rFont val="Times Roman"/>
      </rPr>
      <t>Quercus wizlenenii v. fructescens</t>
    </r>
  </si>
  <si>
    <t>Dwarf interior live oak</t>
  </si>
  <si>
    <t>Valleys, chaparral (Mar–May)</t>
  </si>
  <si>
    <t>Barberry Peak</t>
  </si>
  <si>
    <r>
      <rPr>
        <i/>
        <u/>
        <sz val="12"/>
        <color indexed="11"/>
        <rFont val="Times Roman"/>
      </rPr>
      <t>Rhamnus crocea</t>
    </r>
  </si>
  <si>
    <t>Spiny redberry</t>
  </si>
  <si>
    <t>Coastal-sage scrub, chaparral, woodland (Jan–Apr)</t>
  </si>
  <si>
    <r>
      <rPr>
        <i/>
        <u/>
        <sz val="12"/>
        <color indexed="11"/>
        <rFont val="Times Roman"/>
      </rPr>
      <t>Ribes californicum var. californicum</t>
    </r>
  </si>
  <si>
    <t>Gooseberry</t>
  </si>
  <si>
    <r>
      <rPr>
        <u/>
        <sz val="10"/>
        <color indexed="11"/>
        <rFont val="Helvetica"/>
        <family val="2"/>
      </rPr>
      <t>Grossulariaceae</t>
    </r>
  </si>
  <si>
    <t>Forest openings, woodland (Feb–Mar)</t>
  </si>
  <si>
    <r>
      <rPr>
        <i/>
        <u/>
        <sz val="12"/>
        <color indexed="11"/>
        <rFont val="Times Roman"/>
      </rPr>
      <t xml:space="preserve">Ribes menziesii var. menziesii </t>
    </r>
    <r>
      <rPr>
        <i/>
        <sz val="12"/>
        <color indexed="8"/>
        <rFont val="Times Roman"/>
      </rPr>
      <t>(JM93: no var.)</t>
    </r>
  </si>
  <si>
    <t>Common. Forest openings, chaparral (Feb–Apr)</t>
  </si>
  <si>
    <t>woodland &amp; open</t>
  </si>
  <si>
    <r>
      <rPr>
        <i/>
        <u/>
        <sz val="12"/>
        <color indexed="11"/>
        <rFont val="Times Roman"/>
      </rPr>
      <t>Ribes sanguineum var. glutinosum</t>
    </r>
  </si>
  <si>
    <t>Pink flowering currant, Red flowering currant</t>
  </si>
  <si>
    <r>
      <rPr>
        <i/>
        <u/>
        <sz val="12"/>
        <color indexed="11"/>
        <rFont val="Times Roman"/>
      </rPr>
      <t>Rosa californica</t>
    </r>
  </si>
  <si>
    <t>California rose</t>
  </si>
  <si>
    <t>Gen ± moist areas in sun, esp streambanks (Feb–Nov)</t>
  </si>
  <si>
    <t>peak summit</t>
  </si>
  <si>
    <r>
      <rPr>
        <i/>
        <u/>
        <sz val="12"/>
        <color indexed="11"/>
        <rFont val="Times Roman"/>
      </rPr>
      <t>Rosa gymnocarpa var. gymnocarp</t>
    </r>
    <r>
      <rPr>
        <i/>
        <sz val="12"/>
        <color indexed="8"/>
        <rFont val="Times Roman"/>
      </rPr>
      <t>a (JM93: no var.)</t>
    </r>
  </si>
  <si>
    <t>Wood rose</t>
  </si>
  <si>
    <t>Common. Gen in shade of forest, scrub ((Feb)Apr–Jul)</t>
  </si>
  <si>
    <r>
      <rPr>
        <i/>
        <u/>
        <sz val="12"/>
        <color indexed="11"/>
        <rFont val="Times Roman"/>
      </rPr>
      <t>Rosa spithamea</t>
    </r>
  </si>
  <si>
    <t>Coast ground rose, Sonoma rose</t>
  </si>
  <si>
    <t>Open forest, chaparral, especially after fire (Apr–Aug)</t>
  </si>
  <si>
    <r>
      <rPr>
        <i/>
        <u/>
        <sz val="12"/>
        <color indexed="11"/>
        <rFont val="Times Roman"/>
      </rPr>
      <t>Rubus parviflorus</t>
    </r>
  </si>
  <si>
    <t>Thimbleberry</t>
  </si>
  <si>
    <t>Common; moist semi-shaded areas, esp edges of woodland (Mar–Aug)</t>
  </si>
  <si>
    <r>
      <rPr>
        <i/>
        <u/>
        <sz val="12"/>
        <color indexed="11"/>
        <rFont val="Times Roman"/>
      </rPr>
      <t>Rubus ursinus</t>
    </r>
  </si>
  <si>
    <t>Calif. blackberry</t>
  </si>
  <si>
    <t>Open, disturbed areas (Mar–Jul)</t>
  </si>
  <si>
    <r>
      <rPr>
        <i/>
        <u/>
        <sz val="12"/>
        <color indexed="11"/>
        <rFont val="Times Roman"/>
      </rPr>
      <t>Salix laevigata</t>
    </r>
  </si>
  <si>
    <t>Red willow</t>
  </si>
  <si>
    <r>
      <rPr>
        <u/>
        <sz val="12"/>
        <color indexed="11"/>
        <rFont val="Times Roman"/>
      </rPr>
      <t>Salicaceae</t>
    </r>
  </si>
  <si>
    <t>Common. Riverbanks, seepage areas, lakeshores, canyons (Dec–Jun)</t>
  </si>
  <si>
    <t>gulch s of bench</t>
  </si>
  <si>
    <r>
      <rPr>
        <u/>
        <sz val="10"/>
        <color indexed="11"/>
        <rFont val="Helvetica"/>
        <family val="2"/>
      </rPr>
      <t>Sambucus nigra ssp. caerulea</t>
    </r>
    <r>
      <rPr>
        <i/>
        <sz val="12"/>
        <color indexed="8"/>
        <rFont val="Times Roman"/>
      </rPr>
      <t xml:space="preserve"> (JM93: S. mexicana)</t>
    </r>
  </si>
  <si>
    <t>Blue elderberry</t>
  </si>
  <si>
    <r>
      <rPr>
        <u/>
        <sz val="12"/>
        <color indexed="11"/>
        <rFont val="Times Roman"/>
      </rPr>
      <t>Adoxaceae</t>
    </r>
  </si>
  <si>
    <t>Common. Streambanks, open places in forest (Mar–Sep)</t>
  </si>
  <si>
    <r>
      <rPr>
        <i/>
        <u/>
        <sz val="12"/>
        <color indexed="11"/>
        <rFont val="Times Roman"/>
      </rPr>
      <t>Sequoia sempervirens</t>
    </r>
  </si>
  <si>
    <t>Coast redwood</t>
  </si>
  <si>
    <r>
      <rPr>
        <u/>
        <sz val="12"/>
        <color indexed="11"/>
        <rFont val="Times Roman"/>
      </rPr>
      <t>Cupressaceae</t>
    </r>
  </si>
  <si>
    <t>Redwood forest -</t>
  </si>
  <si>
    <t>planted?</t>
  </si>
  <si>
    <r>
      <rPr>
        <i/>
        <u/>
        <sz val="12"/>
        <color indexed="11"/>
        <rFont val="Times Roman"/>
      </rPr>
      <t>Solanum umbelliferum</t>
    </r>
  </si>
  <si>
    <t>Blue witch</t>
  </si>
  <si>
    <r>
      <rPr>
        <u/>
        <sz val="12"/>
        <color indexed="11"/>
        <rFont val="Times Roman"/>
      </rPr>
      <t>Solanaceae</t>
    </r>
  </si>
  <si>
    <t>Shrubland, mixed-evergreen forest, woodland (All year)</t>
  </si>
  <si>
    <r>
      <rPr>
        <i/>
        <u/>
        <sz val="12"/>
        <color indexed="11"/>
        <rFont val="Times Roman"/>
      </rPr>
      <t>Symphoricarpos albus var. laevigatus</t>
    </r>
  </si>
  <si>
    <t>Snowberry</t>
  </si>
  <si>
    <t>Shady woodland, streambanks, N. slopes (May–Jul)</t>
  </si>
  <si>
    <r>
      <rPr>
        <i/>
        <u/>
        <sz val="12"/>
        <color indexed="11"/>
        <rFont val="Times Roman"/>
      </rPr>
      <t>Symphoricarpos mollis</t>
    </r>
  </si>
  <si>
    <t>Creeping snowberry</t>
  </si>
  <si>
    <t>Ridges, slopes, open places in woodland (Apr–May)</t>
  </si>
  <si>
    <r>
      <rPr>
        <i/>
        <u/>
        <sz val="12"/>
        <color indexed="11"/>
        <rFont val="Times Roman"/>
      </rPr>
      <t>Toxicodendron diversifolium</t>
    </r>
  </si>
  <si>
    <t>Western poison oak</t>
  </si>
  <si>
    <r>
      <rPr>
        <u/>
        <sz val="12"/>
        <color indexed="11"/>
        <rFont val="Times Roman"/>
      </rPr>
      <t>Anacardiaceae</t>
    </r>
  </si>
  <si>
    <t>Canyons, slopes, chaparral, coastal scrub, oak woodland (Apr–Jun)</t>
  </si>
  <si>
    <r>
      <rPr>
        <i/>
        <u/>
        <sz val="12"/>
        <color indexed="11"/>
        <rFont val="Times Roman"/>
      </rPr>
      <t>Umbellularia californica</t>
    </r>
  </si>
  <si>
    <t>Bay</t>
  </si>
  <si>
    <r>
      <rPr>
        <u/>
        <sz val="12"/>
        <color indexed="11"/>
        <rFont val="Times Roman"/>
      </rPr>
      <t>Lauraceae</t>
    </r>
  </si>
  <si>
    <t>Common. Canyons, valleys, chaparral (Nov–May)</t>
  </si>
  <si>
    <r>
      <rPr>
        <i/>
        <u/>
        <sz val="12"/>
        <color indexed="11"/>
        <rFont val="Times Roman"/>
      </rPr>
      <t>Vaccinium ovatum</t>
    </r>
  </si>
  <si>
    <t>Calif. huckleberry</t>
  </si>
  <si>
    <t>Edges, clearings in conifer forest (Mar–May)</t>
  </si>
  <si>
    <t>On basalt and chert</t>
  </si>
  <si>
    <t>Total native plant species</t>
  </si>
  <si>
    <t>Exotics</t>
  </si>
  <si>
    <r>
      <rPr>
        <i/>
        <u/>
        <sz val="12"/>
        <color indexed="11"/>
        <rFont val="Times Roman"/>
      </rPr>
      <t>Acacia melanoxylon</t>
    </r>
  </si>
  <si>
    <t>Blackwood acacia</t>
  </si>
  <si>
    <t>L</t>
  </si>
  <si>
    <t>ZP</t>
  </si>
  <si>
    <t>Uncommon. Disturbed areas (Feb-Mar)</t>
  </si>
  <si>
    <t>Allium roseum</t>
  </si>
  <si>
    <t>Rosy garlic</t>
  </si>
  <si>
    <r>
      <rPr>
        <i/>
        <u/>
        <sz val="12"/>
        <color indexed="11"/>
        <rFont val="Times Roman"/>
      </rPr>
      <t>Aira caryophyllea</t>
    </r>
  </si>
  <si>
    <t>Hairgrass, slender hairgrass</t>
  </si>
  <si>
    <t>ZA</t>
  </si>
  <si>
    <t>Sandy soils, open or disturbed sites (Apr–Jun)</t>
  </si>
  <si>
    <r>
      <rPr>
        <i/>
        <u/>
        <sz val="12"/>
        <color indexed="11"/>
        <rFont val="Times Roman"/>
      </rPr>
      <t>Avena barbata</t>
    </r>
  </si>
  <si>
    <t>Slender wild oat, wild Oats</t>
  </si>
  <si>
    <t>M</t>
  </si>
  <si>
    <t>Disturbed sites (Mar–Jun)</t>
  </si>
  <si>
    <r>
      <rPr>
        <i/>
        <u/>
        <sz val="12"/>
        <color indexed="11"/>
        <rFont val="Times Roman"/>
      </rPr>
      <t>Avena fatua</t>
    </r>
  </si>
  <si>
    <t>Slender wild oat, wild oats</t>
  </si>
  <si>
    <t>Disturbed sites (Apr–Jun)</t>
  </si>
  <si>
    <r>
      <rPr>
        <i/>
        <u/>
        <sz val="12"/>
        <color indexed="11"/>
        <rFont val="Times Roman"/>
      </rPr>
      <t>Brachypodium distachyon</t>
    </r>
  </si>
  <si>
    <t>False brome, Purple false brome</t>
  </si>
  <si>
    <r>
      <rPr>
        <i/>
        <u/>
        <sz val="12"/>
        <color indexed="11"/>
        <rFont val="Times Roman"/>
      </rPr>
      <t>Briza maxima</t>
    </r>
  </si>
  <si>
    <t>Rattlesnake grass, Big quaking grass</t>
  </si>
  <si>
    <t>Shaded sites, roadsides, pastures, weedy on coastal dunes (Apr–Jul)</t>
  </si>
  <si>
    <r>
      <rPr>
        <i/>
        <u/>
        <sz val="12"/>
        <color indexed="11"/>
        <rFont val="Times Roman"/>
      </rPr>
      <t>Bromus cathartics</t>
    </r>
  </si>
  <si>
    <t>Rescue grass</t>
  </si>
  <si>
    <t>ZAP</t>
  </si>
  <si>
    <t>Open, disturbed places (Apr–Nov)</t>
  </si>
  <si>
    <r>
      <rPr>
        <i/>
        <u/>
        <sz val="12"/>
        <color indexed="11"/>
        <rFont val="Times Roman"/>
      </rPr>
      <t>Bromus diandrus</t>
    </r>
  </si>
  <si>
    <t>Ripgut brome</t>
  </si>
  <si>
    <t>Open, gen disturbed areas (Apr–Jul)</t>
  </si>
  <si>
    <r>
      <rPr>
        <i/>
        <u/>
        <sz val="12"/>
        <color indexed="11"/>
        <rFont val="Times Roman"/>
      </rPr>
      <t>Bromus hordeaceus</t>
    </r>
  </si>
  <si>
    <t>Soft chess</t>
  </si>
  <si>
    <t>Fields, disturbed areas (Apr–Jul)</t>
  </si>
  <si>
    <r>
      <rPr>
        <i/>
        <u/>
        <sz val="12"/>
        <color indexed="11"/>
        <rFont val="Times Roman"/>
      </rPr>
      <t>Bromus madritensis ssp. madritensis</t>
    </r>
  </si>
  <si>
    <t>Spanish brome</t>
  </si>
  <si>
    <t>Disturbed areas, roadsides (Apr–Jan)</t>
  </si>
  <si>
    <r>
      <rPr>
        <i/>
        <u/>
        <sz val="12"/>
        <color indexed="11"/>
        <rFont val="Times Roman"/>
      </rPr>
      <t>Bromus madritensis ssp. rubens</t>
    </r>
  </si>
  <si>
    <t>Red Foxtail brome</t>
  </si>
  <si>
    <t>H</t>
  </si>
  <si>
    <t>Disturbed areas, roadsides (Mar–Jun)</t>
  </si>
  <si>
    <r>
      <rPr>
        <i/>
        <u/>
        <sz val="12"/>
        <color indexed="11"/>
        <rFont val="Times Roman"/>
      </rPr>
      <t>Cardamine hirsuta</t>
    </r>
  </si>
  <si>
    <t>Hairy bittercress</t>
  </si>
  <si>
    <r>
      <rPr>
        <i/>
        <u/>
        <sz val="12"/>
        <color indexed="11"/>
        <rFont val="Times Roman"/>
      </rPr>
      <t>Carduus pycnocephalus subsp. pycnocephalus</t>
    </r>
    <r>
      <rPr>
        <i/>
        <sz val="12"/>
        <color indexed="8"/>
        <rFont val="Times Roman"/>
      </rPr>
      <t xml:space="preserve"> (JM93: no subsp.)</t>
    </r>
  </si>
  <si>
    <t>Italian thistle</t>
  </si>
  <si>
    <r>
      <rPr>
        <i/>
        <u/>
        <sz val="12"/>
        <color indexed="11"/>
        <rFont val="Times Roman"/>
      </rPr>
      <t>Centaurea calcitrapa</t>
    </r>
  </si>
  <si>
    <t>Purple star thistle</t>
  </si>
  <si>
    <t>ZAB</t>
  </si>
  <si>
    <t>Pastures, disturbed places (Apr–Nov)</t>
  </si>
  <si>
    <r>
      <rPr>
        <i/>
        <u/>
        <sz val="12"/>
        <color indexed="11"/>
        <rFont val="Times Roman"/>
      </rPr>
      <t>Centaurea solstitialis</t>
    </r>
  </si>
  <si>
    <t>Yellow star thistle</t>
  </si>
  <si>
    <t>Invasive, roadsides, disturbed grassland or woodland (May–Oct)</t>
  </si>
  <si>
    <r>
      <rPr>
        <i/>
        <u/>
        <sz val="12"/>
        <color indexed="11"/>
        <rFont val="Times Roman"/>
      </rPr>
      <t>Cirsium vulgare</t>
    </r>
  </si>
  <si>
    <t>Bull thistle</t>
  </si>
  <si>
    <t>ZB</t>
  </si>
  <si>
    <t>Common. Disturbed areas (May–Oct)</t>
  </si>
  <si>
    <r>
      <rPr>
        <i/>
        <u/>
        <sz val="12"/>
        <color indexed="11"/>
        <rFont val="Times Roman"/>
      </rPr>
      <t>Conium maculatum</t>
    </r>
  </si>
  <si>
    <t>Hemlock</t>
  </si>
  <si>
    <t>Common. Moist, esp disturbed places (Apr–Jul)</t>
  </si>
  <si>
    <r>
      <rPr>
        <i/>
        <u/>
        <sz val="12"/>
        <color indexed="11"/>
        <rFont val="Times Roman"/>
      </rPr>
      <t>Cotoneaster horizontalis</t>
    </r>
  </si>
  <si>
    <t>Wall or Herringbone cotoneaster</t>
  </si>
  <si>
    <r>
      <rPr>
        <i/>
        <u/>
        <sz val="12"/>
        <color indexed="11"/>
        <rFont val="Times Roman"/>
      </rPr>
      <t>Cotoneaster pannosus</t>
    </r>
    <r>
      <rPr>
        <i/>
        <sz val="12"/>
        <color indexed="8"/>
        <rFont val="Times Roman"/>
      </rPr>
      <t xml:space="preserve"> (JM93: C. pannosa)</t>
    </r>
  </si>
  <si>
    <t>Silverleaf cotoneaster</t>
  </si>
  <si>
    <t>Disturbed places, mixed-evergreen forest (May–Jul)</t>
  </si>
  <si>
    <r>
      <rPr>
        <i/>
        <u/>
        <sz val="12"/>
        <color indexed="11"/>
        <rFont val="Times Roman"/>
      </rPr>
      <t>Crataegus monogyna</t>
    </r>
  </si>
  <si>
    <t>Hawthorne</t>
  </si>
  <si>
    <t>Naturalized in scattered places (May–Aug)</t>
  </si>
  <si>
    <r>
      <rPr>
        <i/>
        <u/>
        <sz val="12"/>
        <color indexed="11"/>
        <rFont val="Times Roman"/>
      </rPr>
      <t>Cynara cardunculus</t>
    </r>
  </si>
  <si>
    <t>Artichoke thistle</t>
  </si>
  <si>
    <t>Disturbed places (Apr–Jul)</t>
  </si>
  <si>
    <r>
      <rPr>
        <i/>
        <u/>
        <sz val="12"/>
        <color indexed="11"/>
        <rFont val="Times Roman"/>
      </rPr>
      <t>Cynosurus echinatus</t>
    </r>
  </si>
  <si>
    <t>Dogtail grass</t>
  </si>
  <si>
    <t>Open, disturbed sites (May–Jul)</t>
  </si>
  <si>
    <r>
      <rPr>
        <i/>
        <u/>
        <sz val="12"/>
        <color indexed="11"/>
        <rFont val="Times Roman"/>
      </rPr>
      <t>Dipsacus sativus</t>
    </r>
  </si>
  <si>
    <t>Fuller's teasel</t>
  </si>
  <si>
    <r>
      <rPr>
        <u/>
        <sz val="12"/>
        <color indexed="11"/>
        <rFont val="Times Roman"/>
      </rPr>
      <t>Dipsaceaceae</t>
    </r>
  </si>
  <si>
    <t>Disturbed areas, fields, vacant lots, pastures (May–Jul)</t>
  </si>
  <si>
    <r>
      <rPr>
        <i/>
        <u/>
        <sz val="12"/>
        <color indexed="11"/>
        <rFont val="Times Roman"/>
      </rPr>
      <t>Dittrichia graveolens</t>
    </r>
  </si>
  <si>
    <t>Stinkwort</t>
  </si>
  <si>
    <t>Disturbed areas (Sep–Nov)</t>
  </si>
  <si>
    <r>
      <rPr>
        <i/>
        <u/>
        <sz val="12"/>
        <color indexed="11"/>
        <rFont val="Times Roman"/>
      </rPr>
      <t>Ehrharta erecta</t>
    </r>
  </si>
  <si>
    <t>Panic veldt grass</t>
  </si>
  <si>
    <t>Disturbed, often shady, moist sites (Mar–Jun)</t>
  </si>
  <si>
    <r>
      <rPr>
        <i/>
        <u/>
        <sz val="12"/>
        <color indexed="11"/>
        <rFont val="Times Roman"/>
      </rPr>
      <t>Epipactis helleborine</t>
    </r>
  </si>
  <si>
    <t>Helleborine orchid</t>
  </si>
  <si>
    <t>Generally dry slopes, roadcuts, mixed-conifer forest (Apr–Dec)</t>
  </si>
  <si>
    <r>
      <rPr>
        <i/>
        <u/>
        <sz val="12"/>
        <color indexed="11"/>
        <rFont val="Times Roman"/>
      </rPr>
      <t>Erodium botrys</t>
    </r>
  </si>
  <si>
    <t>Red-stem filaree</t>
  </si>
  <si>
    <r>
      <rPr>
        <u/>
        <sz val="12"/>
        <color indexed="11"/>
        <rFont val="Times Roman"/>
      </rPr>
      <t>Geraniaceae</t>
    </r>
  </si>
  <si>
    <t>Dry, open or disturbed sites (Mar–Jul)</t>
  </si>
  <si>
    <r>
      <rPr>
        <i/>
        <u/>
        <sz val="12"/>
        <color indexed="11"/>
        <rFont val="Times Roman"/>
      </rPr>
      <t>Erodium cicutarium</t>
    </r>
  </si>
  <si>
    <t>Redstem filaree, Heron’s bill</t>
  </si>
  <si>
    <t>Open, disturbed sites, grassland, scrub (Feb–Sep)</t>
  </si>
  <si>
    <r>
      <rPr>
        <i/>
        <u/>
        <sz val="12"/>
        <color indexed="11"/>
        <rFont val="Times Roman"/>
      </rPr>
      <t>Erodium moschatum</t>
    </r>
  </si>
  <si>
    <t>Greenstem filaree</t>
  </si>
  <si>
    <t>Open, disturbed sites (Feb–Sep)</t>
  </si>
  <si>
    <r>
      <rPr>
        <i/>
        <u/>
        <sz val="12"/>
        <color indexed="11"/>
        <rFont val="Times Roman"/>
      </rPr>
      <t>Eucalyptus globulus</t>
    </r>
  </si>
  <si>
    <t>Blue gum</t>
  </si>
  <si>
    <r>
      <rPr>
        <u/>
        <sz val="12"/>
        <color indexed="11"/>
        <rFont val="Times Roman"/>
      </rPr>
      <t>Myrtaceae</t>
    </r>
  </si>
  <si>
    <t>Common. Disturbed areas (Oct–Jan)</t>
  </si>
  <si>
    <r>
      <rPr>
        <i/>
        <u/>
        <sz val="12"/>
        <color indexed="11"/>
        <rFont val="Times Roman"/>
      </rPr>
      <t>Euphorbia oblongata</t>
    </r>
  </si>
  <si>
    <t>European or Eggleaf spurge</t>
  </si>
  <si>
    <r>
      <rPr>
        <u/>
        <sz val="12"/>
        <color indexed="11"/>
        <rFont val="Times Roman"/>
      </rPr>
      <t>Euphorbiaceae</t>
    </r>
  </si>
  <si>
    <t>Disturbed areas (Jun–Aug)</t>
  </si>
  <si>
    <r>
      <rPr>
        <i/>
        <u/>
        <sz val="12"/>
        <color indexed="11"/>
        <rFont val="Times Roman"/>
      </rPr>
      <t>Euphorbia peplus</t>
    </r>
  </si>
  <si>
    <t>Petty spurge</t>
  </si>
  <si>
    <t>Common. Disturbed areas (Feb–Aug)</t>
  </si>
  <si>
    <r>
      <rPr>
        <i/>
        <u/>
        <sz val="12"/>
        <color indexed="11"/>
        <rFont val="Times Roman"/>
      </rPr>
      <t>Festuca arundinacea</t>
    </r>
  </si>
  <si>
    <t>Alta or Reed fescue</t>
  </si>
  <si>
    <r>
      <rPr>
        <sz val="12"/>
        <color indexed="8"/>
        <rFont val="Times New Roman"/>
        <family val="1"/>
      </rPr>
      <t xml:space="preserve">Disturbed places (May–Jun) </t>
    </r>
    <r>
      <rPr>
        <sz val="12"/>
        <color indexed="8"/>
        <rFont val="Times Roman"/>
      </rPr>
      <t xml:space="preserve">
</t>
    </r>
  </si>
  <si>
    <r>
      <rPr>
        <i/>
        <u/>
        <sz val="12"/>
        <color indexed="11"/>
        <rFont val="Times Roman"/>
      </rPr>
      <t>Festuca myuros</t>
    </r>
    <r>
      <rPr>
        <i/>
        <sz val="12"/>
        <color indexed="8"/>
        <rFont val="Times Roman"/>
      </rPr>
      <t xml:space="preserve"> (JM93: Vulpia, var. hirsuta, myuros)</t>
    </r>
  </si>
  <si>
    <t>Foxtail fescue, Rattail sixweeks grass</t>
  </si>
  <si>
    <t>Common. Generally open places, sandy soils (Feb–May)</t>
  </si>
  <si>
    <r>
      <rPr>
        <i/>
        <u/>
        <sz val="12"/>
        <color indexed="11"/>
        <rFont val="Times Roman"/>
      </rPr>
      <t>Festuca perennis</t>
    </r>
    <r>
      <rPr>
        <i/>
        <sz val="12"/>
        <color indexed="8"/>
        <rFont val="Times Roman"/>
      </rPr>
      <t xml:space="preserve">  (JM93: L. multiflorum)</t>
    </r>
  </si>
  <si>
    <t>Italian rye</t>
  </si>
  <si>
    <t>Dry to moist disturbed sites, abandoned fields (May–Sep)</t>
  </si>
  <si>
    <r>
      <rPr>
        <i/>
        <u/>
        <sz val="12"/>
        <color indexed="11"/>
        <rFont val="Times Roman"/>
      </rPr>
      <t>Foeniculum vulgare</t>
    </r>
  </si>
  <si>
    <t>Fennel</t>
  </si>
  <si>
    <t>Roadsides, disturbed sites (May–Sep)</t>
  </si>
  <si>
    <r>
      <rPr>
        <i/>
        <u/>
        <sz val="12"/>
        <color indexed="11"/>
        <rFont val="Times Roman"/>
      </rPr>
      <t>Freesia laxa</t>
    </r>
  </si>
  <si>
    <t>False freesia</t>
  </si>
  <si>
    <t>corm from S Africa, grown as ornamental plant</t>
  </si>
  <si>
    <r>
      <rPr>
        <i/>
        <u/>
        <sz val="12"/>
        <color indexed="11"/>
        <rFont val="Times Roman"/>
      </rPr>
      <t>Galium murale</t>
    </r>
  </si>
  <si>
    <t>Tiny or Yellow wall bedstraw</t>
  </si>
  <si>
    <t>Damp, mossy places, grassy hillsides, dry disturbed areas (Apr–May)</t>
  </si>
  <si>
    <r>
      <rPr>
        <i/>
        <u/>
        <sz val="12"/>
        <color indexed="11"/>
        <rFont val="Times Roman"/>
      </rPr>
      <t>Gastridium phleoides</t>
    </r>
    <r>
      <rPr>
        <i/>
        <sz val="12"/>
        <color indexed="37"/>
        <rFont val="Times Roman"/>
      </rPr>
      <t xml:space="preserve"> (JM93: G. ventricosum) </t>
    </r>
  </si>
  <si>
    <t>Nit grass</t>
  </si>
  <si>
    <t>Open, generally dry, disturbed sites (Apr–Nov)</t>
  </si>
  <si>
    <r>
      <rPr>
        <i/>
        <u/>
        <sz val="12"/>
        <color indexed="11"/>
        <rFont val="Times Roman"/>
      </rPr>
      <t>Genista monspessulana</t>
    </r>
  </si>
  <si>
    <t>French broom</t>
  </si>
  <si>
    <t>Common. Disturbed places. (Mar–Jun)</t>
  </si>
  <si>
    <r>
      <rPr>
        <i/>
        <u/>
        <sz val="12"/>
        <color indexed="11"/>
        <rFont val="Times Roman"/>
      </rPr>
      <t>Geranium dissectum</t>
    </r>
  </si>
  <si>
    <t>Cutleaf geranium</t>
  </si>
  <si>
    <t>Open, disturbed sites (Mar–Jul)</t>
  </si>
  <si>
    <r>
      <rPr>
        <i/>
        <u/>
        <sz val="12"/>
        <color indexed="11"/>
        <rFont val="Times Roman"/>
      </rPr>
      <t>Geranium molle</t>
    </r>
  </si>
  <si>
    <t>Dove's-foot geranium, Woodland geranium</t>
  </si>
  <si>
    <t>Open to shaded sites, disturbed ground (Feb–Aug)</t>
  </si>
  <si>
    <r>
      <rPr>
        <i/>
        <u/>
        <sz val="12"/>
        <color indexed="11"/>
        <rFont val="Times Roman"/>
      </rPr>
      <t>Geranium robertianum</t>
    </r>
  </si>
  <si>
    <t>Robert's geranium</t>
  </si>
  <si>
    <t>Open to shaded sites (Apr–Sep)</t>
  </si>
  <si>
    <r>
      <rPr>
        <i/>
        <u/>
        <sz val="12"/>
        <color indexed="11"/>
        <rFont val="Times Roman"/>
      </rPr>
      <t>Geranium purpureum</t>
    </r>
  </si>
  <si>
    <t>Herb robert</t>
  </si>
  <si>
    <r>
      <rPr>
        <i/>
        <u/>
        <sz val="12"/>
        <color indexed="11"/>
        <rFont val="Times Roman"/>
      </rPr>
      <t>Helminthotheca echioides</t>
    </r>
  </si>
  <si>
    <t>Bristly ox-tongue</t>
  </si>
  <si>
    <t>Common. Disturbed areas (All year)</t>
  </si>
  <si>
    <r>
      <rPr>
        <i/>
        <u/>
        <sz val="12"/>
        <color indexed="11"/>
        <rFont val="Times Roman"/>
      </rPr>
      <t xml:space="preserve">Hirschfeldia incana </t>
    </r>
  </si>
  <si>
    <t>Summer mustard</t>
  </si>
  <si>
    <t>ZBP</t>
  </si>
  <si>
    <t>Disturbed areas (Apr–Oct)</t>
  </si>
  <si>
    <r>
      <rPr>
        <i/>
        <u/>
        <sz val="12"/>
        <color indexed="11"/>
        <rFont val="Times Roman"/>
      </rPr>
      <t>Hordeum murinum</t>
    </r>
  </si>
  <si>
    <t>Foxtail, Farmers foxtail</t>
  </si>
  <si>
    <t>Moist, gen disturbed sites. Common (Feb–May)</t>
  </si>
  <si>
    <r>
      <rPr>
        <i/>
        <u/>
        <sz val="12"/>
        <color indexed="11"/>
        <rFont val="Times Roman"/>
      </rPr>
      <t>Hypericum calycinum</t>
    </r>
  </si>
  <si>
    <t>Aaron’s beard</t>
  </si>
  <si>
    <r>
      <rPr>
        <u/>
        <sz val="12"/>
        <color indexed="11"/>
        <rFont val="Times Roman"/>
      </rPr>
      <t>Hypericaceae</t>
    </r>
  </si>
  <si>
    <r>
      <rPr>
        <i/>
        <u/>
        <sz val="12"/>
        <color indexed="11"/>
        <rFont val="Times Roman"/>
      </rPr>
      <t>Hypochaeris glabra</t>
    </r>
  </si>
  <si>
    <t>Smooth cat's ear</t>
  </si>
  <si>
    <t>Common. Disturbed areas, grassland, open woodland (Mar–Jun)</t>
  </si>
  <si>
    <r>
      <rPr>
        <i/>
        <u/>
        <sz val="12"/>
        <color indexed="11"/>
        <rFont val="Times Roman"/>
      </rPr>
      <t>Hypochaeris radicata</t>
    </r>
  </si>
  <si>
    <t>Hairy or Rough cats ear</t>
  </si>
  <si>
    <t xml:space="preserve">M </t>
  </si>
  <si>
    <t>Disturbed areas, grassland, open woodland (Apr–Jul)</t>
  </si>
  <si>
    <r>
      <rPr>
        <i/>
        <u/>
        <sz val="12"/>
        <color indexed="11"/>
        <rFont val="Times Roman"/>
      </rPr>
      <t>Ilex aquifolium</t>
    </r>
  </si>
  <si>
    <t>English holly, Holly</t>
  </si>
  <si>
    <r>
      <rPr>
        <u/>
        <sz val="12"/>
        <color indexed="11"/>
        <rFont val="Times Roman"/>
      </rPr>
      <t>Aquifoliaceae</t>
    </r>
  </si>
  <si>
    <t>Cool, wooded areas (May-Jun)</t>
  </si>
  <si>
    <r>
      <rPr>
        <i/>
        <u/>
        <sz val="12"/>
        <color indexed="11"/>
        <rFont val="Times Roman"/>
      </rPr>
      <t>Iris foetidissima</t>
    </r>
  </si>
  <si>
    <t>Stinking iris</t>
  </si>
  <si>
    <r>
      <rPr>
        <i/>
        <u/>
        <sz val="12"/>
        <color indexed="11"/>
        <rFont val="Times Roman"/>
      </rPr>
      <t>Kickxia elatine</t>
    </r>
  </si>
  <si>
    <t>Sharp point fluellin</t>
  </si>
  <si>
    <r>
      <rPr>
        <u/>
        <sz val="12"/>
        <color indexed="11"/>
        <rFont val="Times Roman"/>
      </rPr>
      <t>Plantaginaceae</t>
    </r>
  </si>
  <si>
    <t>Disturbed, open places (Apr–Oct)</t>
  </si>
  <si>
    <r>
      <rPr>
        <i/>
        <u/>
        <sz val="12"/>
        <color indexed="11"/>
        <rFont val="Times Roman"/>
      </rPr>
      <t>Lactuca saligna</t>
    </r>
  </si>
  <si>
    <t>Narrow leaved wild lettuce,  Willow lettuce, Willowleaf lettuce</t>
  </si>
  <si>
    <t>Roadsides, grassland (Jul–Nov)</t>
  </si>
  <si>
    <r>
      <rPr>
        <i/>
        <u/>
        <sz val="12"/>
        <color indexed="11"/>
        <rFont val="Times Roman"/>
      </rPr>
      <t>Lactuca serriola</t>
    </r>
  </si>
  <si>
    <t>Prickly wild lettuce, Prickly lettuce</t>
  </si>
  <si>
    <t>ZA Abundant. Disturbed places (May–Oct)</t>
  </si>
  <si>
    <t>Abundant. Disturbed places (May–Oct)</t>
  </si>
  <si>
    <r>
      <rPr>
        <i/>
        <u/>
        <sz val="12"/>
        <color indexed="11"/>
        <rFont val="Times Roman"/>
      </rPr>
      <t>Lactuca virosa</t>
    </r>
  </si>
  <si>
    <t>Tall wild lettuce, Bitter lettuce, Poison wild-lettuce</t>
  </si>
  <si>
    <t>Disturbed, shrubby and wooded slopes (Jun–Aug)</t>
  </si>
  <si>
    <r>
      <rPr>
        <i/>
        <u/>
        <sz val="12"/>
        <color indexed="11"/>
        <rFont val="Times Roman"/>
      </rPr>
      <t>Linum bienne</t>
    </r>
  </si>
  <si>
    <t>Narrow leaved, Pale, or Small floweredflax</t>
  </si>
  <si>
    <r>
      <rPr>
        <u/>
        <sz val="12"/>
        <color indexed="11"/>
        <rFont val="Times Roman"/>
      </rPr>
      <t>Linaceae</t>
    </r>
  </si>
  <si>
    <t>Garden escape; grassland, woodland, disturbed places, esp coastal, (Mar-June)</t>
  </si>
  <si>
    <r>
      <rPr>
        <i/>
        <u/>
        <sz val="12"/>
        <color indexed="11"/>
        <rFont val="Times Roman"/>
      </rPr>
      <t>Logfia gallica</t>
    </r>
  </si>
  <si>
    <t>Daggerleaf or Narrowleaf cottonrose</t>
  </si>
  <si>
    <t>Bare or grassy openings, burns (Mar–Jul)</t>
  </si>
  <si>
    <r>
      <rPr>
        <i/>
        <u/>
        <sz val="12"/>
        <color indexed="11"/>
        <rFont val="Times Roman"/>
      </rPr>
      <t>Lotus corniculatus</t>
    </r>
  </si>
  <si>
    <t>Bird’s foot trefoil, Birdfoot deervetch</t>
  </si>
  <si>
    <t>Open, disturbed areas (Jun–Sep)</t>
  </si>
  <si>
    <r>
      <rPr>
        <i/>
        <u/>
        <sz val="12"/>
        <color indexed="11"/>
        <rFont val="Times Roman"/>
      </rPr>
      <t>Lysimachia arvensis</t>
    </r>
    <r>
      <rPr>
        <i/>
        <sz val="12"/>
        <color indexed="8"/>
        <rFont val="Times Roman"/>
      </rPr>
      <t xml:space="preserve"> (JEFR: Anagallis)</t>
    </r>
  </si>
  <si>
    <t>Scarlet pimpernal</t>
  </si>
  <si>
    <t>Common. Disturbed places, ocean beaches (Mar–May)</t>
  </si>
  <si>
    <r>
      <rPr>
        <i/>
        <u/>
        <sz val="12"/>
        <color indexed="11"/>
        <rFont val="Times Roman"/>
      </rPr>
      <t>Lysimachia monelli</t>
    </r>
    <r>
      <rPr>
        <i/>
        <sz val="12"/>
        <color indexed="8"/>
        <rFont val="Times Roman"/>
      </rPr>
      <t xml:space="preserve"> (JEFR: Anagallis)</t>
    </r>
  </si>
  <si>
    <t>Blue pimpernel</t>
  </si>
  <si>
    <t>perennial, exotic</t>
  </si>
  <si>
    <r>
      <rPr>
        <i/>
        <u/>
        <sz val="10"/>
        <color indexed="11"/>
        <rFont val="Helvetica"/>
        <family val="2"/>
      </rPr>
      <t>Lythrum hyssopifolia</t>
    </r>
  </si>
  <si>
    <t>Hyssop loosestrife</t>
  </si>
  <si>
    <r>
      <rPr>
        <u/>
        <sz val="12"/>
        <color indexed="11"/>
        <rFont val="Times Roman"/>
      </rPr>
      <t>Lythracea</t>
    </r>
  </si>
  <si>
    <t>Marshes, drying pond margins, disturbed ground (Apr–Oct)</t>
  </si>
  <si>
    <r>
      <rPr>
        <i/>
        <u/>
        <sz val="12"/>
        <color indexed="11"/>
        <rFont val="Times Roman"/>
      </rPr>
      <t>Malva parviflora</t>
    </r>
  </si>
  <si>
    <t>Cheese weed</t>
  </si>
  <si>
    <t>Common. Disturbed places (Mar–May)</t>
  </si>
  <si>
    <r>
      <rPr>
        <i/>
        <u/>
        <sz val="12"/>
        <color indexed="11"/>
        <rFont val="Times Roman"/>
      </rPr>
      <t>Medicago polymorphia</t>
    </r>
  </si>
  <si>
    <t>California burrclover</t>
  </si>
  <si>
    <t>Common. Chaparral, oak woodland, streambanks, roadsides, disturbed areas (Mar–Jul)</t>
  </si>
  <si>
    <r>
      <rPr>
        <i/>
        <u/>
        <sz val="11"/>
        <color indexed="11"/>
        <rFont val="Helvetica"/>
        <family val="2"/>
      </rPr>
      <t>Mentha pulegium</t>
    </r>
  </si>
  <si>
    <t>Pennyroyal</t>
  </si>
  <si>
    <r>
      <rPr>
        <u/>
        <sz val="12"/>
        <color indexed="11"/>
        <rFont val="Times Roman"/>
      </rPr>
      <t>Lamiaceae</t>
    </r>
  </si>
  <si>
    <t>Moist places, fields (Jul–Oct)</t>
  </si>
  <si>
    <r>
      <rPr>
        <i/>
        <u/>
        <sz val="12"/>
        <color indexed="11"/>
        <rFont val="Times Roman"/>
      </rPr>
      <t>Myosotis latifolia</t>
    </r>
  </si>
  <si>
    <t>Broadleaved forget-me-not</t>
  </si>
  <si>
    <t>Moist, disturbed, shady places (Feb–Jul)</t>
  </si>
  <si>
    <r>
      <rPr>
        <i/>
        <u/>
        <sz val="12"/>
        <color indexed="11"/>
        <rFont val="Times Roman"/>
      </rPr>
      <t>Narcissus hybrid</t>
    </r>
  </si>
  <si>
    <t>Daffodil</t>
  </si>
  <si>
    <r>
      <rPr>
        <u/>
        <sz val="12"/>
        <color indexed="11"/>
        <rFont val="Times Roman"/>
      </rPr>
      <t>Amaryllidaceae</t>
    </r>
    <r>
      <rPr>
        <sz val="12"/>
        <color indexed="8"/>
        <rFont val="Times Roman"/>
      </rPr>
      <t xml:space="preserve">
</t>
    </r>
  </si>
  <si>
    <r>
      <rPr>
        <i/>
        <u/>
        <sz val="12"/>
        <color indexed="11"/>
        <rFont val="Times Roman"/>
      </rPr>
      <t>Oxalis pes-caprae</t>
    </r>
  </si>
  <si>
    <t>Bermuda buttercup</t>
  </si>
  <si>
    <r>
      <rPr>
        <u/>
        <sz val="10"/>
        <color indexed="11"/>
        <rFont val="Helvetica"/>
        <family val="2"/>
      </rPr>
      <t>Oxalidaceae</t>
    </r>
  </si>
  <si>
    <t>Disturbed areas, roadsides, grassland, dunes (Jan–May)</t>
  </si>
  <si>
    <r>
      <rPr>
        <i/>
        <u/>
        <sz val="12"/>
        <color indexed="11"/>
        <rFont val="Times Roman"/>
      </rPr>
      <t>Papaver somniferum</t>
    </r>
  </si>
  <si>
    <t>Opium poppy</t>
  </si>
  <si>
    <r>
      <rPr>
        <i/>
        <u/>
        <sz val="12"/>
        <color indexed="11"/>
        <rFont val="Times Roman"/>
      </rPr>
      <t>Papaver sp</t>
    </r>
  </si>
  <si>
    <r>
      <rPr>
        <i/>
        <u/>
        <sz val="12"/>
        <color indexed="11"/>
        <rFont val="Times Roman"/>
      </rPr>
      <t>Phalaris aquatica</t>
    </r>
  </si>
  <si>
    <t>Harding grass</t>
  </si>
  <si>
    <t>Disturbed areas, roadsides (Apr–Aug)</t>
  </si>
  <si>
    <t>Yes, by Grizzly Peak near Siesta Gate</t>
  </si>
  <si>
    <r>
      <rPr>
        <i/>
        <u/>
        <sz val="12"/>
        <color indexed="11"/>
        <rFont val="Times Roman"/>
      </rPr>
      <t>Photinia serratifolia</t>
    </r>
  </si>
  <si>
    <t>Taiwanese photinia</t>
  </si>
  <si>
    <r>
      <rPr>
        <i/>
        <u/>
        <sz val="12"/>
        <color indexed="11"/>
        <rFont val="Times Roman"/>
      </rPr>
      <t>Plantago lanceolata</t>
    </r>
  </si>
  <si>
    <t>English plantain</t>
  </si>
  <si>
    <t>Common. Disturbed areas (Apr–Aug)</t>
  </si>
  <si>
    <r>
      <rPr>
        <i/>
        <u/>
        <sz val="12"/>
        <color indexed="11"/>
        <rFont val="Times Roman"/>
      </rPr>
      <t>Poa annua</t>
    </r>
  </si>
  <si>
    <t>Annual bluegrass</t>
  </si>
  <si>
    <t>Abundant. Disturbed moist ground (Feb–Sep)</t>
  </si>
  <si>
    <t>Oh, yes, along the trail</t>
  </si>
  <si>
    <r>
      <rPr>
        <i/>
        <u/>
        <sz val="10"/>
        <color indexed="11"/>
        <rFont val="Helvetica"/>
        <family val="2"/>
      </rPr>
      <t>Polygonum aviculare</t>
    </r>
  </si>
  <si>
    <t>Prostate knotweed, Knotweed</t>
  </si>
  <si>
    <t>Disturbed places (May–Nov)</t>
  </si>
  <si>
    <r>
      <rPr>
        <i/>
        <u/>
        <sz val="12"/>
        <color indexed="11"/>
        <rFont val="Times Roman"/>
      </rPr>
      <t>Polypogon monspeliensis</t>
    </r>
  </si>
  <si>
    <t>Rabbitfoot grass</t>
  </si>
  <si>
    <t>Moist places, along streams (Apr–Aug)</t>
  </si>
  <si>
    <r>
      <rPr>
        <i/>
        <u/>
        <sz val="12"/>
        <color indexed="11"/>
        <rFont val="Times Roman"/>
      </rPr>
      <t>Prunus cerasifera</t>
    </r>
  </si>
  <si>
    <t>Cherry plum</t>
  </si>
  <si>
    <t>Roadsides, streambanks, chaparral as waif (Feb–Mar)</t>
  </si>
  <si>
    <r>
      <rPr>
        <i/>
        <u/>
        <sz val="12"/>
        <color indexed="11"/>
        <rFont val="Times Roman"/>
      </rPr>
      <t>Pseudognaphalium luteoalbum</t>
    </r>
  </si>
  <si>
    <t>Jersey or Weedy cudweed</t>
  </si>
  <si>
    <t>Disturbed sites, fields, streambeds (Apr–Aug)</t>
  </si>
  <si>
    <r>
      <rPr>
        <i/>
        <u/>
        <sz val="12"/>
        <color indexed="11"/>
        <rFont val="Times Roman"/>
      </rPr>
      <t>Pyracantha angustifolia</t>
    </r>
  </si>
  <si>
    <t>Woolly firethorn</t>
  </si>
  <si>
    <t>Disturbed areas, fencerows, abandoned fields, roadsides (Feb–Jun)</t>
  </si>
  <si>
    <r>
      <rPr>
        <i/>
        <u/>
        <sz val="12"/>
        <color indexed="11"/>
        <rFont val="Times Roman"/>
      </rPr>
      <t>Raphanus sativus</t>
    </r>
  </si>
  <si>
    <t>Radish</t>
  </si>
  <si>
    <r>
      <rPr>
        <u/>
        <sz val="12"/>
        <color indexed="11"/>
        <rFont val="Times Roman"/>
      </rPr>
      <t>Brassicaceae</t>
    </r>
  </si>
  <si>
    <t>Disturbed areas, fields (May–Jul)</t>
  </si>
  <si>
    <r>
      <rPr>
        <i/>
        <u/>
        <sz val="12"/>
        <color indexed="11"/>
        <rFont val="Times Roman"/>
      </rPr>
      <t>Rubus armeniacus</t>
    </r>
    <r>
      <rPr>
        <i/>
        <sz val="12"/>
        <color indexed="8"/>
        <rFont val="Times Roman"/>
      </rPr>
      <t xml:space="preserve"> (JM93: R. discolor)</t>
    </r>
  </si>
  <si>
    <t>Himalayan/Armenian blackberry</t>
  </si>
  <si>
    <t>Common. Disturbed areas, roadsides (Mar–Jun)</t>
  </si>
  <si>
    <r>
      <rPr>
        <i/>
        <u/>
        <sz val="12"/>
        <color indexed="11"/>
        <rFont val="Times Roman"/>
      </rPr>
      <t>Rumex acetosella</t>
    </r>
  </si>
  <si>
    <t>Common sheep sorrel</t>
  </si>
  <si>
    <t>± Disturbed, often acidic places (Apr–Jul)</t>
  </si>
  <si>
    <r>
      <rPr>
        <i/>
        <u/>
        <sz val="12"/>
        <color indexed="11"/>
        <rFont val="Times Roman"/>
      </rPr>
      <t>Rumex crispus</t>
    </r>
  </si>
  <si>
    <t>Curly dock</t>
  </si>
  <si>
    <t>Abundant. Disturbed places (All year)</t>
  </si>
  <si>
    <r>
      <rPr>
        <i/>
        <u/>
        <sz val="12"/>
        <color indexed="11"/>
        <rFont val="Times Roman"/>
      </rPr>
      <t>Sagina apetala</t>
    </r>
  </si>
  <si>
    <t>Annual or Dwarf or Sticky pearlwort</t>
  </si>
  <si>
    <r>
      <rPr>
        <u/>
        <sz val="12"/>
        <color indexed="11"/>
        <rFont val="Times Roman"/>
      </rPr>
      <t>Caryophyllaceae</t>
    </r>
  </si>
  <si>
    <t>Sandy disturbed areas, river bars, streamsides (Spring–early summer)</t>
  </si>
  <si>
    <r>
      <rPr>
        <u/>
        <sz val="12"/>
        <color indexed="11"/>
        <rFont val="Helvetica"/>
        <family val="2"/>
      </rPr>
      <t>Scabiosa atropurpurea</t>
    </r>
  </si>
  <si>
    <t>Pincushions</t>
  </si>
  <si>
    <r>
      <rPr>
        <u/>
        <sz val="12"/>
        <color indexed="11"/>
        <rFont val="Times Roman"/>
      </rPr>
      <t>Dipsacaceae</t>
    </r>
  </si>
  <si>
    <t>Disturbed areas (Mar-Nov)</t>
  </si>
  <si>
    <r>
      <rPr>
        <i/>
        <u/>
        <sz val="12"/>
        <color indexed="11"/>
        <rFont val="Times Roman"/>
      </rPr>
      <t>Scandix pecten-veneris</t>
    </r>
  </si>
  <si>
    <t>Shepherd’s or Venus' needle</t>
  </si>
  <si>
    <t>Grassy slopes, roadsides (Apr–Jun)</t>
  </si>
  <si>
    <r>
      <rPr>
        <i/>
        <u/>
        <sz val="12"/>
        <color indexed="11"/>
        <rFont val="Times Roman"/>
      </rPr>
      <t>Senecio glomeratus</t>
    </r>
    <r>
      <rPr>
        <i/>
        <sz val="12"/>
        <color indexed="37"/>
        <rFont val="Times Roman"/>
      </rPr>
      <t xml:space="preserve"> (JM93: Erechtites glomerata)</t>
    </r>
  </si>
  <si>
    <t>Cutleaf burnweed</t>
  </si>
  <si>
    <t>Disturbed sites, mostly coastal (Apr–Sep)</t>
  </si>
  <si>
    <r>
      <rPr>
        <i/>
        <u/>
        <sz val="12"/>
        <color indexed="11"/>
        <rFont val="Times Roman"/>
      </rPr>
      <t>Senecio vulgaris</t>
    </r>
  </si>
  <si>
    <t>Old man of spring, Common groundsel</t>
  </si>
  <si>
    <t>Common. Disturbed areas (Feb–Jul)</t>
  </si>
  <si>
    <r>
      <rPr>
        <i/>
        <u/>
        <sz val="12"/>
        <color indexed="11"/>
        <rFont val="Times Roman"/>
      </rPr>
      <t>Senna multiglandulosa</t>
    </r>
  </si>
  <si>
    <t>Glandular cassia</t>
  </si>
  <si>
    <r>
      <rPr>
        <i/>
        <u/>
        <sz val="12"/>
        <color indexed="11"/>
        <rFont val="Times Roman"/>
      </rPr>
      <t>Sherardia arvensis</t>
    </r>
  </si>
  <si>
    <t>Field Madder</t>
  </si>
  <si>
    <t>Pastures, disturbed areas, grassland, dry meadows, oak woodland (Mar–Jul)</t>
  </si>
  <si>
    <t>Double, tiny pink flowers, resembles bedstraw</t>
  </si>
  <si>
    <r>
      <rPr>
        <i/>
        <u/>
        <sz val="12"/>
        <color indexed="11"/>
        <rFont val="Times Roman"/>
      </rPr>
      <t>Silene gallica</t>
    </r>
  </si>
  <si>
    <t>Windmill pink</t>
  </si>
  <si>
    <r>
      <rPr>
        <u/>
        <sz val="10"/>
        <color indexed="11"/>
        <rFont val="Helvetica"/>
        <family val="2"/>
      </rPr>
      <t>Caryophyllaceae</t>
    </r>
  </si>
  <si>
    <t>Fields, disturbed areas (Spring–early summer)</t>
  </si>
  <si>
    <r>
      <rPr>
        <i/>
        <u/>
        <sz val="12"/>
        <color indexed="11"/>
        <rFont val="Times Roman"/>
      </rPr>
      <t>Silybum marianum</t>
    </r>
  </si>
  <si>
    <t>Milk thistle</t>
  </si>
  <si>
    <t>Roadsides, pastures, disturbed areas (Feb–Jun)</t>
  </si>
  <si>
    <r>
      <rPr>
        <i/>
        <u/>
        <sz val="12"/>
        <color indexed="11"/>
        <rFont val="Times Roman"/>
      </rPr>
      <t>Sixalix atropurpurea</t>
    </r>
  </si>
  <si>
    <t>Sweet scabious, Pincushion flower</t>
  </si>
  <si>
    <r>
      <rPr>
        <i/>
        <u/>
        <sz val="12"/>
        <color indexed="11"/>
        <rFont val="Times Roman"/>
      </rPr>
      <t>Solanum nigrum</t>
    </r>
    <r>
      <rPr>
        <i/>
        <sz val="12"/>
        <color indexed="8"/>
        <rFont val="Times Roman"/>
      </rPr>
      <t>?</t>
    </r>
  </si>
  <si>
    <t>Black nightshade</t>
  </si>
  <si>
    <t>Disturbed places (Mar–Oct)</t>
  </si>
  <si>
    <r>
      <rPr>
        <i/>
        <u/>
        <sz val="12"/>
        <color indexed="11"/>
        <rFont val="Times Roman"/>
      </rPr>
      <t>Sonchus asper</t>
    </r>
  </si>
  <si>
    <t>Spiny sow thistle</t>
  </si>
  <si>
    <t>Common. Slightly moist disturbed sites, along streams (All year)</t>
  </si>
  <si>
    <r>
      <rPr>
        <i/>
        <u/>
        <sz val="12"/>
        <color indexed="11"/>
        <rFont val="Times Roman"/>
      </rPr>
      <t>Sonchus oleraceus</t>
    </r>
  </si>
  <si>
    <t>Common sow thistle</t>
  </si>
  <si>
    <r>
      <rPr>
        <i/>
        <u/>
        <sz val="12"/>
        <color indexed="11"/>
        <rFont val="Times Roman"/>
      </rPr>
      <t>Spergularia bocconii</t>
    </r>
  </si>
  <si>
    <t>Boccone's sand spurry</t>
  </si>
  <si>
    <t>Salt marshes, alkaline areas, sandy soils (Spring)</t>
  </si>
  <si>
    <r>
      <rPr>
        <i/>
        <u/>
        <sz val="12"/>
        <color indexed="11"/>
        <rFont val="Times Roman"/>
      </rPr>
      <t>Stellaria media</t>
    </r>
  </si>
  <si>
    <t>Common chickweed</t>
  </si>
  <si>
    <t>Oak woodland, meadows, disturbed areas (Feb–Sep)</t>
  </si>
  <si>
    <r>
      <rPr>
        <i/>
        <u/>
        <sz val="12"/>
        <color indexed="11"/>
        <rFont val="Times Roman"/>
      </rPr>
      <t>Taraxacum officinale</t>
    </r>
  </si>
  <si>
    <t>Dandelion</t>
  </si>
  <si>
    <t>Abundant. Esp disturbed areas (All year)</t>
  </si>
  <si>
    <r>
      <rPr>
        <i/>
        <u/>
        <sz val="12"/>
        <color indexed="11"/>
        <rFont val="Times Roman"/>
      </rPr>
      <t>Torilis arvensis</t>
    </r>
  </si>
  <si>
    <t>Field or spreading hedge parsley</t>
  </si>
  <si>
    <r>
      <rPr>
        <i/>
        <u/>
        <sz val="12"/>
        <color indexed="11"/>
        <rFont val="Times Roman"/>
      </rPr>
      <t>Torilis japonica</t>
    </r>
  </si>
  <si>
    <t>Japanese hedge parsley</t>
  </si>
  <si>
    <r>
      <rPr>
        <i/>
        <u/>
        <sz val="12"/>
        <color indexed="11"/>
        <rFont val="Times Roman"/>
      </rPr>
      <t>Torilis nodosa</t>
    </r>
  </si>
  <si>
    <t>Knotted hedge parsley, Short sock-destroyer</t>
  </si>
  <si>
    <t>Disturbed places (Apr–Jun)</t>
  </si>
  <si>
    <r>
      <rPr>
        <i/>
        <u/>
        <sz val="12"/>
        <color indexed="11"/>
        <rFont val="Times Roman"/>
      </rPr>
      <t>Tragopogon porrifolius</t>
    </r>
  </si>
  <si>
    <t>Purple salsify</t>
  </si>
  <si>
    <t>Common. Disturbed places (Mar–Nov)</t>
  </si>
  <si>
    <r>
      <rPr>
        <i/>
        <u/>
        <sz val="12"/>
        <color indexed="11"/>
        <rFont val="Times Roman"/>
      </rPr>
      <t>Trifolium angustifolium</t>
    </r>
  </si>
  <si>
    <t>Narrow-leaved Clover</t>
  </si>
  <si>
    <t>Disturbed areas (Late spring)</t>
  </si>
  <si>
    <r>
      <rPr>
        <i/>
        <u/>
        <sz val="12"/>
        <color indexed="11"/>
        <rFont val="Times Roman"/>
      </rPr>
      <t>Trifolium campestre</t>
    </r>
  </si>
  <si>
    <t>Hop clover</t>
  </si>
  <si>
    <t>Disturbed areas, roadsides (Apr–May)</t>
  </si>
  <si>
    <r>
      <rPr>
        <i/>
        <u/>
        <sz val="12"/>
        <color indexed="11"/>
        <rFont val="Times Roman"/>
      </rPr>
      <t>Trifolium dubium</t>
    </r>
  </si>
  <si>
    <t>Shamrock clover</t>
  </si>
  <si>
    <t>Agricultural, disturbed areas, lawns (Spring)</t>
  </si>
  <si>
    <r>
      <rPr>
        <i/>
        <u/>
        <sz val="12"/>
        <color indexed="11"/>
        <rFont val="Times Roman"/>
      </rPr>
      <t>Trifolium glomeratum</t>
    </r>
  </si>
  <si>
    <t>Clustered clover</t>
  </si>
  <si>
    <t>Uncommon. Disturbed areas (Mar–May)</t>
  </si>
  <si>
    <r>
      <rPr>
        <i/>
        <u/>
        <sz val="12"/>
        <color indexed="11"/>
        <rFont val="Times Roman"/>
      </rPr>
      <t>Trifolium hirtum</t>
    </r>
  </si>
  <si>
    <t>Rose clover</t>
  </si>
  <si>
    <r>
      <rPr>
        <i/>
        <u/>
        <sz val="12"/>
        <color indexed="11"/>
        <rFont val="Times Roman"/>
      </rPr>
      <t>Trifolium subterraneum</t>
    </r>
  </si>
  <si>
    <t>Subterranean clover</t>
  </si>
  <si>
    <t>Meadows, roadsides, disturbed areas (Mar–Apr)</t>
  </si>
  <si>
    <r>
      <rPr>
        <i/>
        <u/>
        <sz val="12"/>
        <color indexed="11"/>
        <rFont val="Times Roman"/>
      </rPr>
      <t>Trifolium tomentosum</t>
    </r>
  </si>
  <si>
    <t>Wooly clover</t>
  </si>
  <si>
    <r>
      <rPr>
        <i/>
        <u/>
        <sz val="12"/>
        <color indexed="11"/>
        <rFont val="Times Roman"/>
      </rPr>
      <t>Urospermum picroides</t>
    </r>
  </si>
  <si>
    <t>False hawkbit</t>
  </si>
  <si>
    <t>Uncommon. Disturbed places (Apr–Jul)</t>
  </si>
  <si>
    <r>
      <rPr>
        <i/>
        <u/>
        <sz val="12"/>
        <color indexed="11"/>
        <rFont val="Times Roman"/>
      </rPr>
      <t>Vicia sativa</t>
    </r>
  </si>
  <si>
    <t>Vetch, Pea</t>
  </si>
  <si>
    <t>Roadsides, disturbed areas, grassland, open areas in oak and riparian woodlands (Mar–Jun)</t>
  </si>
  <si>
    <t>Lichens</t>
  </si>
  <si>
    <t>Total lichen species</t>
  </si>
  <si>
    <t>inaturalist link</t>
  </si>
  <si>
    <t>inaturalist</t>
  </si>
  <si>
    <r>
      <rPr>
        <i/>
        <u/>
        <sz val="12"/>
        <color indexed="11"/>
        <rFont val="Times Roman"/>
      </rPr>
      <t>Acarospora socialis</t>
    </r>
  </si>
  <si>
    <r>
      <rPr>
        <u/>
        <sz val="12"/>
        <color indexed="11"/>
        <rFont val="Times Roman"/>
      </rPr>
      <t>Yellow Cobblestone Lichen</t>
    </r>
  </si>
  <si>
    <t>Acarosporaceae</t>
  </si>
  <si>
    <t>squamulose crustose lichen</t>
  </si>
  <si>
    <t>Polycauliona ignea</t>
  </si>
  <si>
    <r>
      <rPr>
        <u/>
        <sz val="12"/>
        <color indexed="11"/>
        <rFont val="Times Roman"/>
      </rPr>
      <t>Flame Firedot Lichen</t>
    </r>
  </si>
  <si>
    <t>Teloschistaceae</t>
  </si>
  <si>
    <t>crustose areolate lichen</t>
  </si>
  <si>
    <t>Squamulea subsoluta</t>
  </si>
  <si>
    <r>
      <rPr>
        <u/>
        <sz val="12"/>
        <color indexed="11"/>
        <rFont val="Times Roman"/>
      </rPr>
      <t>Firedot Lichen</t>
    </r>
  </si>
  <si>
    <r>
      <rPr>
        <i/>
        <u/>
        <sz val="12"/>
        <color indexed="11"/>
        <rFont val="Times Roman"/>
      </rPr>
      <t>Cladonia asahinae</t>
    </r>
  </si>
  <si>
    <r>
      <rPr>
        <u/>
        <sz val="12"/>
        <color indexed="11"/>
        <rFont val="Times Roman"/>
      </rPr>
      <t>Pixie Cup Lichen</t>
    </r>
  </si>
  <si>
    <r>
      <rPr>
        <u/>
        <sz val="12"/>
        <color indexed="11"/>
        <rFont val="Times Roman"/>
      </rPr>
      <t>Cladoniaceae</t>
    </r>
  </si>
  <si>
    <r>
      <rPr>
        <i/>
        <u/>
        <sz val="12"/>
        <color indexed="11"/>
        <rFont val="Times Roman"/>
      </rPr>
      <t>Cladonia macilenta</t>
    </r>
  </si>
  <si>
    <r>
      <rPr>
        <u/>
        <sz val="12"/>
        <color indexed="11"/>
        <rFont val="Times Roman"/>
      </rPr>
      <t>Lipstick Powderhorn</t>
    </r>
  </si>
  <si>
    <t>Cladonia sp?</t>
  </si>
  <si>
    <t>Pixie Cup Lichens</t>
  </si>
  <si>
    <r>
      <rPr>
        <u/>
        <sz val="12"/>
        <color indexed="44"/>
        <rFont val="Times Roman"/>
      </rPr>
      <t>http://www.inaturalist.org/observations/4492391</t>
    </r>
  </si>
  <si>
    <r>
      <rPr>
        <i/>
        <u/>
        <sz val="12"/>
        <color indexed="11"/>
        <rFont val="Times Roman"/>
      </rPr>
      <t>Diploschistes scruposus</t>
    </r>
  </si>
  <si>
    <t>Crater Lichen</t>
  </si>
  <si>
    <t>Thelotremataceae</t>
  </si>
  <si>
    <r>
      <rPr>
        <u/>
        <sz val="12"/>
        <color indexed="44"/>
        <rFont val="Times Roman"/>
      </rPr>
      <t>http://www.inaturalist.org/observations/4492383</t>
    </r>
  </si>
  <si>
    <r>
      <rPr>
        <i/>
        <u/>
        <sz val="12"/>
        <color indexed="11"/>
        <rFont val="Times Roman"/>
      </rPr>
      <t>Evernia prunastri</t>
    </r>
  </si>
  <si>
    <t>Oakmoss</t>
  </si>
  <si>
    <t>Parmeliaceae</t>
  </si>
  <si>
    <r>
      <rPr>
        <u/>
        <sz val="12"/>
        <color indexed="44"/>
        <rFont val="Times Roman"/>
      </rPr>
      <t>http://www.inaturalist.org/observations/4492394</t>
    </r>
  </si>
  <si>
    <r>
      <rPr>
        <i/>
        <u/>
        <sz val="12"/>
        <color indexed="11"/>
        <rFont val="Times Roman"/>
      </rPr>
      <t>Family Parmeliaceae</t>
    </r>
  </si>
  <si>
    <r>
      <rPr>
        <u/>
        <sz val="12"/>
        <color indexed="44"/>
        <rFont val="Times Roman"/>
      </rPr>
      <t>http://www.inaturalist.org/observations/4492381</t>
    </r>
  </si>
  <si>
    <r>
      <rPr>
        <i/>
        <u/>
        <sz val="12"/>
        <color indexed="11"/>
        <rFont val="Times Roman"/>
      </rPr>
      <t xml:space="preserve">Family Teloschistaceae </t>
    </r>
    <r>
      <rPr>
        <i/>
        <sz val="12"/>
        <color indexed="8"/>
        <rFont val="Times Roman"/>
      </rPr>
      <t>g? sp?</t>
    </r>
  </si>
  <si>
    <r>
      <rPr>
        <u/>
        <sz val="12"/>
        <color indexed="44"/>
        <rFont val="Times Roman"/>
      </rPr>
      <t>http://www.inaturalist.org/observations/4492396</t>
    </r>
  </si>
  <si>
    <r>
      <rPr>
        <i/>
        <u/>
        <sz val="12"/>
        <color indexed="11"/>
        <rFont val="Times Roman"/>
      </rPr>
      <t>Flavopunctelia flaventior</t>
    </r>
    <r>
      <rPr>
        <i/>
        <sz val="12"/>
        <color indexed="8"/>
        <rFont val="Times Roman"/>
      </rPr>
      <t xml:space="preserve"> ?</t>
    </r>
  </si>
  <si>
    <t>Speckled Greenshield</t>
  </si>
  <si>
    <r>
      <rPr>
        <u/>
        <sz val="12"/>
        <color indexed="44"/>
        <rFont val="Times Roman"/>
      </rPr>
      <t>http://www.inaturalist.org/observations/4492377</t>
    </r>
  </si>
  <si>
    <r>
      <rPr>
        <i/>
        <u/>
        <sz val="12"/>
        <color indexed="11"/>
        <rFont val="Times Roman"/>
      </rPr>
      <t>Heterodermia leucomelos</t>
    </r>
  </si>
  <si>
    <t>Ciliate Strap-Lichen</t>
  </si>
  <si>
    <t>Physciaceae</t>
  </si>
  <si>
    <r>
      <rPr>
        <u/>
        <sz val="12"/>
        <color indexed="44"/>
        <rFont val="Times Roman"/>
      </rPr>
      <t>http://www.inaturalist.org/observations/4492398</t>
    </r>
  </si>
  <si>
    <r>
      <rPr>
        <i/>
        <u/>
        <sz val="12"/>
        <color indexed="11"/>
        <rFont val="Times Roman"/>
      </rPr>
      <t>Hypogymnia imshaugii</t>
    </r>
  </si>
  <si>
    <t>Imshaug's Tube Lichen</t>
  </si>
  <si>
    <r>
      <rPr>
        <u/>
        <sz val="12"/>
        <color indexed="44"/>
        <rFont val="Times Roman"/>
      </rPr>
      <t>http://www.inaturalist.org/observations/4492385</t>
    </r>
  </si>
  <si>
    <r>
      <rPr>
        <i/>
        <u/>
        <sz val="12"/>
        <color indexed="11"/>
        <rFont val="Times Roman"/>
      </rPr>
      <t>Lecanora muralis</t>
    </r>
  </si>
  <si>
    <t>Stonewall Rim Lichen</t>
  </si>
  <si>
    <t>Lecanoraceae</t>
  </si>
  <si>
    <t>Crustose lichen</t>
  </si>
  <si>
    <r>
      <rPr>
        <i/>
        <u/>
        <sz val="12"/>
        <color indexed="11"/>
        <rFont val="Times Roman"/>
      </rPr>
      <t>Lepraria</t>
    </r>
  </si>
  <si>
    <r>
      <rPr>
        <i/>
        <u/>
        <sz val="12"/>
        <color indexed="11"/>
        <rFont val="Times Roman"/>
      </rPr>
      <t>Niebla homolaea</t>
    </r>
  </si>
  <si>
    <t>Armored Sea-Fog Lichen</t>
  </si>
  <si>
    <t>Ramalinaceae</t>
  </si>
  <si>
    <r>
      <rPr>
        <i/>
        <u/>
        <sz val="12"/>
        <color indexed="11"/>
        <rFont val="Times Roman"/>
      </rPr>
      <t>https://en.wikipedia.org/wiki/Niebla_homalea</t>
    </r>
  </si>
  <si>
    <r>
      <rPr>
        <i/>
        <u/>
        <sz val="12"/>
        <color indexed="11"/>
        <rFont val="Times Roman"/>
      </rPr>
      <t>Parmelia sulcata</t>
    </r>
  </si>
  <si>
    <t>Shield Lichen</t>
  </si>
  <si>
    <r>
      <rPr>
        <u/>
        <sz val="12"/>
        <color indexed="44"/>
        <rFont val="Times Roman"/>
      </rPr>
      <t>http://www.inaturalist.org/observations/4492379</t>
    </r>
  </si>
  <si>
    <r>
      <rPr>
        <i/>
        <u/>
        <sz val="12"/>
        <color indexed="11"/>
        <rFont val="Times Roman"/>
      </rPr>
      <t>Parmotrema arnoldii</t>
    </r>
  </si>
  <si>
    <t>Arnold's Parmotrema Lichen</t>
  </si>
  <si>
    <r>
      <rPr>
        <u/>
        <sz val="12"/>
        <color indexed="44"/>
        <rFont val="Times Roman"/>
      </rPr>
      <t>http://www.inaturalist.org/observations/4521070</t>
    </r>
  </si>
  <si>
    <r>
      <rPr>
        <i/>
        <u/>
        <sz val="12"/>
        <color indexed="11"/>
        <rFont val="Times Roman"/>
      </rPr>
      <t>Parmotrema</t>
    </r>
    <r>
      <rPr>
        <i/>
        <sz val="12"/>
        <color indexed="8"/>
        <rFont val="Times Roman"/>
      </rPr>
      <t xml:space="preserve"> sp?</t>
    </r>
  </si>
  <si>
    <t>Ruffle Lichens</t>
  </si>
  <si>
    <r>
      <rPr>
        <u/>
        <sz val="12"/>
        <color indexed="44"/>
        <rFont val="Times Roman"/>
      </rPr>
      <t>http://www.inaturalist.org/observations/4492375</t>
    </r>
  </si>
  <si>
    <r>
      <rPr>
        <i/>
        <u/>
        <sz val="12"/>
        <color indexed="11"/>
        <rFont val="Times Roman"/>
      </rPr>
      <t>Peltigera degenii</t>
    </r>
  </si>
  <si>
    <t>Peltigeraceae</t>
  </si>
  <si>
    <r>
      <rPr>
        <u/>
        <sz val="12"/>
        <color indexed="44"/>
        <rFont val="Times Roman"/>
      </rPr>
      <t>http://www.inaturalist.org/observations/4492372</t>
    </r>
  </si>
  <si>
    <r>
      <rPr>
        <u/>
        <sz val="10"/>
        <color indexed="11"/>
        <rFont val="Helvetica"/>
        <family val="2"/>
      </rPr>
      <t>Phylum Ascomycota</t>
    </r>
    <r>
      <rPr>
        <sz val="12"/>
        <color indexed="8"/>
        <rFont val="Times Roman"/>
      </rPr>
      <t xml:space="preserve"> 1 </t>
    </r>
    <r>
      <rPr>
        <i/>
        <sz val="12"/>
        <color indexed="8"/>
        <rFont val="Times Roman"/>
      </rPr>
      <t>g? sp?</t>
    </r>
  </si>
  <si>
    <t>Sac Fungi</t>
  </si>
  <si>
    <r>
      <rPr>
        <u/>
        <sz val="12"/>
        <color indexed="44"/>
        <rFont val="Times Roman"/>
      </rPr>
      <t>http://www.inaturalist.org/observations/4492400</t>
    </r>
  </si>
  <si>
    <r>
      <rPr>
        <u/>
        <sz val="10"/>
        <color indexed="11"/>
        <rFont val="Helvetica"/>
        <family val="2"/>
      </rPr>
      <t>Phylum Ascomycota</t>
    </r>
    <r>
      <rPr>
        <sz val="12"/>
        <color indexed="8"/>
        <rFont val="Times Roman"/>
      </rPr>
      <t xml:space="preserve"> 2 </t>
    </r>
    <r>
      <rPr>
        <i/>
        <sz val="12"/>
        <color indexed="8"/>
        <rFont val="Times Roman"/>
      </rPr>
      <t>g? sp?</t>
    </r>
  </si>
  <si>
    <r>
      <rPr>
        <u/>
        <sz val="12"/>
        <color indexed="44"/>
        <rFont val="Times Roman"/>
      </rPr>
      <t>http://www.inaturalist.org/observations/4492392</t>
    </r>
  </si>
  <si>
    <r>
      <rPr>
        <u/>
        <sz val="10"/>
        <color indexed="11"/>
        <rFont val="Helvetica"/>
        <family val="2"/>
      </rPr>
      <t>Phylum Ascomycota</t>
    </r>
    <r>
      <rPr>
        <sz val="12"/>
        <color indexed="8"/>
        <rFont val="Times Roman"/>
      </rPr>
      <t xml:space="preserve">3 </t>
    </r>
    <r>
      <rPr>
        <i/>
        <sz val="12"/>
        <color indexed="8"/>
        <rFont val="Times Roman"/>
      </rPr>
      <t>g? sp?</t>
    </r>
  </si>
  <si>
    <r>
      <rPr>
        <u/>
        <sz val="12"/>
        <color indexed="44"/>
        <rFont val="Times Roman"/>
      </rPr>
      <t>http://www.inaturalist.org/observations/4492389</t>
    </r>
  </si>
  <si>
    <r>
      <rPr>
        <u/>
        <sz val="10"/>
        <color indexed="11"/>
        <rFont val="Helvetica"/>
        <family val="2"/>
      </rPr>
      <t>Phylum Ascomycota</t>
    </r>
    <r>
      <rPr>
        <sz val="12"/>
        <color indexed="8"/>
        <rFont val="Times Roman"/>
      </rPr>
      <t xml:space="preserve"> 4 </t>
    </r>
    <r>
      <rPr>
        <i/>
        <sz val="12"/>
        <color indexed="8"/>
        <rFont val="Times Roman"/>
      </rPr>
      <t>g? sp?</t>
    </r>
  </si>
  <si>
    <r>
      <rPr>
        <u/>
        <sz val="12"/>
        <color indexed="44"/>
        <rFont val="Times Roman"/>
      </rPr>
      <t>http://www.inaturalist.org/observations/4492382</t>
    </r>
  </si>
  <si>
    <r>
      <rPr>
        <u/>
        <sz val="10"/>
        <color indexed="11"/>
        <rFont val="Helvetica"/>
        <family val="2"/>
      </rPr>
      <t>Phylum Ascomycota</t>
    </r>
    <r>
      <rPr>
        <sz val="12"/>
        <color indexed="8"/>
        <rFont val="Times Roman"/>
      </rPr>
      <t xml:space="preserve"> 5 </t>
    </r>
    <r>
      <rPr>
        <i/>
        <sz val="12"/>
        <color indexed="8"/>
        <rFont val="Times Roman"/>
      </rPr>
      <t>g? sp?</t>
    </r>
  </si>
  <si>
    <r>
      <rPr>
        <i/>
        <u/>
        <sz val="12"/>
        <color indexed="11"/>
        <rFont val="Times Roman"/>
      </rPr>
      <t>Physcia adscendens</t>
    </r>
  </si>
  <si>
    <t>Hooded Rosette Lichen</t>
  </si>
  <si>
    <r>
      <rPr>
        <u/>
        <sz val="12"/>
        <color indexed="44"/>
        <rFont val="Times Roman"/>
      </rPr>
      <t>http://www.inaturalist.org/observations/4492397</t>
    </r>
  </si>
  <si>
    <r>
      <rPr>
        <i/>
        <u/>
        <sz val="12"/>
        <color indexed="11"/>
        <rFont val="Times Roman"/>
      </rPr>
      <t>Physcia</t>
    </r>
    <r>
      <rPr>
        <i/>
        <sz val="12"/>
        <color indexed="8"/>
        <rFont val="Times Roman"/>
      </rPr>
      <t xml:space="preserve"> sp?</t>
    </r>
  </si>
  <si>
    <t>Rosette Lichens</t>
  </si>
  <si>
    <r>
      <rPr>
        <u/>
        <sz val="12"/>
        <color indexed="44"/>
        <rFont val="Times Roman"/>
      </rPr>
      <t>http://www.inaturalist.org/observations/4492387</t>
    </r>
  </si>
  <si>
    <r>
      <rPr>
        <i/>
        <u/>
        <sz val="12"/>
        <color indexed="11"/>
        <rFont val="Times Roman"/>
      </rPr>
      <t>Punctelia stictica</t>
    </r>
  </si>
  <si>
    <r>
      <rPr>
        <u/>
        <sz val="12"/>
        <color indexed="44"/>
        <rFont val="Times Roman"/>
      </rPr>
      <t>http://www.inaturalist.org/observations/4492388</t>
    </r>
  </si>
  <si>
    <r>
      <rPr>
        <i/>
        <u/>
        <sz val="12"/>
        <color indexed="11"/>
        <rFont val="Times Roman"/>
      </rPr>
      <t>Ramalina farinacea</t>
    </r>
  </si>
  <si>
    <t>Farinose Cartilage Lichen</t>
  </si>
  <si>
    <r>
      <rPr>
        <u/>
        <sz val="12"/>
        <color indexed="44"/>
        <rFont val="Times Roman"/>
      </rPr>
      <t>http://www.inaturalist.org/observations/4492393</t>
    </r>
  </si>
  <si>
    <r>
      <rPr>
        <i/>
        <u/>
        <sz val="12"/>
        <color indexed="11"/>
        <rFont val="Times Roman"/>
      </rPr>
      <t>Rhizocarpon lecanorinum</t>
    </r>
  </si>
  <si>
    <t xml:space="preserve">Crescent Map Lichen </t>
  </si>
  <si>
    <t>Rhizocarpaceae</t>
  </si>
  <si>
    <r>
      <rPr>
        <u/>
        <sz val="12"/>
        <color indexed="44"/>
        <rFont val="Times Roman"/>
      </rPr>
      <t>http://www.inaturalist.org/observations/4492390</t>
    </r>
  </si>
  <si>
    <r>
      <rPr>
        <i/>
        <u/>
        <sz val="12"/>
        <color indexed="11"/>
        <rFont val="Times Roman"/>
      </rPr>
      <t>Teloschistes chrysophthalmus</t>
    </r>
  </si>
  <si>
    <t>Gold-eye Lichen</t>
  </si>
  <si>
    <r>
      <rPr>
        <u/>
        <sz val="12"/>
        <color indexed="44"/>
        <rFont val="Times Roman"/>
      </rPr>
      <t>http://www.inaturalist.org/observations/4492395</t>
    </r>
  </si>
  <si>
    <r>
      <rPr>
        <i/>
        <u/>
        <sz val="12"/>
        <color indexed="11"/>
        <rFont val="Times Roman"/>
      </rPr>
      <t>Teloschistes flavicans</t>
    </r>
  </si>
  <si>
    <t>Golden Hair-Lichen</t>
  </si>
  <si>
    <r>
      <rPr>
        <u/>
        <sz val="12"/>
        <color indexed="44"/>
        <rFont val="Times Roman"/>
      </rPr>
      <t>http://www.inaturalist.org/observations/4492402</t>
    </r>
  </si>
  <si>
    <r>
      <rPr>
        <i/>
        <u/>
        <sz val="12"/>
        <color indexed="11"/>
        <rFont val="Times Roman"/>
      </rPr>
      <t>Thelomma mammosum</t>
    </r>
  </si>
  <si>
    <t>Rock Nipple Lichen</t>
  </si>
  <si>
    <t>Caliciaceae</t>
  </si>
  <si>
    <r>
      <rPr>
        <u/>
        <sz val="12"/>
        <color indexed="44"/>
        <rFont val="Times Roman"/>
      </rPr>
      <t>http://www.inaturalist.org/observations/4492374</t>
    </r>
  </si>
  <si>
    <r>
      <rPr>
        <i/>
        <u/>
        <sz val="12"/>
        <color indexed="11"/>
        <rFont val="Times Roman"/>
      </rPr>
      <t>Umbilicaria phaea</t>
    </r>
  </si>
  <si>
    <t>Emery Rocktripe Lichen</t>
  </si>
  <si>
    <t>Umbilicariaceae</t>
  </si>
  <si>
    <r>
      <rPr>
        <u/>
        <sz val="12"/>
        <color indexed="44"/>
        <rFont val="Times Roman"/>
      </rPr>
      <t>http://www.inaturalist.org/observations/4492380</t>
    </r>
  </si>
  <si>
    <r>
      <rPr>
        <i/>
        <u/>
        <sz val="12"/>
        <color indexed="11"/>
        <rFont val="Times Roman"/>
      </rPr>
      <t>Usnea rubicunda</t>
    </r>
  </si>
  <si>
    <t>Red Beard Lichen</t>
  </si>
  <si>
    <r>
      <rPr>
        <u/>
        <sz val="12"/>
        <color indexed="44"/>
        <rFont val="Times Roman"/>
      </rPr>
      <t>http://www.inaturalist.org/observations/4492401</t>
    </r>
  </si>
  <si>
    <r>
      <rPr>
        <i/>
        <u/>
        <sz val="12"/>
        <color indexed="11"/>
        <rFont val="Times Roman"/>
      </rPr>
      <t>Usnea scabrata</t>
    </r>
  </si>
  <si>
    <t>Straw Beard Lichen</t>
  </si>
  <si>
    <r>
      <rPr>
        <u/>
        <sz val="12"/>
        <color indexed="44"/>
        <rFont val="Times Roman"/>
      </rPr>
      <t>http://www.inaturalist.org/observations/4492399</t>
    </r>
  </si>
  <si>
    <r>
      <rPr>
        <i/>
        <u/>
        <sz val="12"/>
        <color indexed="11"/>
        <rFont val="Times Roman"/>
      </rPr>
      <t>Usnea</t>
    </r>
    <r>
      <rPr>
        <i/>
        <sz val="12"/>
        <color indexed="8"/>
        <rFont val="Times Roman"/>
      </rPr>
      <t xml:space="preserve"> sp 1 ?</t>
    </r>
  </si>
  <si>
    <t>Beard Lichens</t>
  </si>
  <si>
    <r>
      <rPr>
        <u/>
        <sz val="12"/>
        <color indexed="44"/>
        <rFont val="Times Roman"/>
      </rPr>
      <t>http://www.inaturalist.org/observations/4521073</t>
    </r>
  </si>
  <si>
    <r>
      <rPr>
        <i/>
        <u/>
        <sz val="12"/>
        <color indexed="11"/>
        <rFont val="Times Roman"/>
      </rPr>
      <t>Usnea</t>
    </r>
    <r>
      <rPr>
        <i/>
        <sz val="12"/>
        <color indexed="8"/>
        <rFont val="Times Roman"/>
      </rPr>
      <t xml:space="preserve">  sp 2 ?</t>
    </r>
  </si>
  <si>
    <r>
      <rPr>
        <u/>
        <sz val="12"/>
        <color indexed="44"/>
        <rFont val="Times Roman"/>
      </rPr>
      <t>http://www.inaturalist.org/observations/4521072</t>
    </r>
  </si>
  <si>
    <r>
      <rPr>
        <i/>
        <u/>
        <sz val="12"/>
        <color indexed="11"/>
        <rFont val="Times Roman"/>
      </rPr>
      <t>Usnea</t>
    </r>
    <r>
      <rPr>
        <i/>
        <sz val="12"/>
        <color indexed="8"/>
        <rFont val="Times Roman"/>
      </rPr>
      <t xml:space="preserve">  sp 3 ?</t>
    </r>
  </si>
  <si>
    <r>
      <rPr>
        <u/>
        <sz val="12"/>
        <color indexed="44"/>
        <rFont val="Times Roman"/>
      </rPr>
      <t>http://www.inaturalist.org/observations/4492378</t>
    </r>
  </si>
  <si>
    <r>
      <rPr>
        <i/>
        <u/>
        <sz val="12"/>
        <color indexed="11"/>
        <rFont val="Times Roman"/>
      </rPr>
      <t>Usnea</t>
    </r>
    <r>
      <rPr>
        <i/>
        <sz val="12"/>
        <color indexed="8"/>
        <rFont val="Times Roman"/>
      </rPr>
      <t xml:space="preserve">  sp 4 ?</t>
    </r>
  </si>
  <si>
    <r>
      <rPr>
        <i/>
        <u/>
        <sz val="12"/>
        <color indexed="11"/>
        <rFont val="Times Roman"/>
      </rPr>
      <t>Xanthoparmelia</t>
    </r>
    <r>
      <rPr>
        <i/>
        <sz val="12"/>
        <color indexed="8"/>
        <rFont val="Times Roman"/>
      </rPr>
      <t xml:space="preserve"> sp1?</t>
    </r>
  </si>
  <si>
    <t>Rock Shields</t>
  </si>
  <si>
    <r>
      <rPr>
        <u/>
        <sz val="12"/>
        <color indexed="44"/>
        <rFont val="Times Roman"/>
      </rPr>
      <t>http://www.inaturalist.org/observations/4492386</t>
    </r>
  </si>
  <si>
    <r>
      <rPr>
        <i/>
        <u/>
        <sz val="12"/>
        <color indexed="11"/>
        <rFont val="Times Roman"/>
      </rPr>
      <t>Xanthoparmelia</t>
    </r>
    <r>
      <rPr>
        <i/>
        <sz val="12"/>
        <color indexed="8"/>
        <rFont val="Times Roman"/>
      </rPr>
      <t xml:space="preserve">  sp2 ?</t>
    </r>
  </si>
  <si>
    <r>
      <rPr>
        <u/>
        <sz val="12"/>
        <color indexed="44"/>
        <rFont val="Times Roman"/>
      </rPr>
      <t>http://www.inaturalist.org/observations/4492373</t>
    </r>
  </si>
  <si>
    <r>
      <rPr>
        <i/>
        <u/>
        <sz val="12"/>
        <color indexed="11"/>
        <rFont val="Times Roman"/>
      </rPr>
      <t>Xanthoria parietina</t>
    </r>
  </si>
  <si>
    <t>Maritime Sunburst Lichen</t>
  </si>
  <si>
    <r>
      <rPr>
        <u/>
        <sz val="12"/>
        <color indexed="44"/>
        <rFont val="Times Roman"/>
      </rPr>
      <t>http://www.inaturalist.org/observations/4492403</t>
    </r>
  </si>
  <si>
    <r>
      <rPr>
        <i/>
        <u/>
        <sz val="12"/>
        <color indexed="11"/>
        <rFont val="Times Roman"/>
      </rPr>
      <t>Xanthoria polycarpa</t>
    </r>
  </si>
  <si>
    <t>Pin-cushion Sunburst Lichen</t>
  </si>
  <si>
    <r>
      <rPr>
        <u/>
        <sz val="12"/>
        <color indexed="44"/>
        <rFont val="Times Roman"/>
      </rPr>
      <t>http://www.inaturalist.org/observations/4521071</t>
    </r>
  </si>
  <si>
    <t>Fungi</t>
  </si>
  <si>
    <t>Total fungi species</t>
  </si>
  <si>
    <r>
      <rPr>
        <i/>
        <u/>
        <sz val="12"/>
        <color indexed="11"/>
        <rFont val="Times Roman"/>
      </rPr>
      <t>Astraeus hygrometricus</t>
    </r>
  </si>
  <si>
    <r>
      <rPr>
        <u/>
        <sz val="12"/>
        <color indexed="11"/>
        <rFont val="Times Roman"/>
      </rPr>
      <t>Hygroscopic earthstar</t>
    </r>
  </si>
  <si>
    <r>
      <rPr>
        <u/>
        <sz val="12"/>
        <color indexed="11"/>
        <rFont val="Times Roman"/>
      </rPr>
      <t>Astraeaceae</t>
    </r>
  </si>
  <si>
    <r>
      <rPr>
        <b/>
        <i/>
        <u/>
        <sz val="12"/>
        <color indexed="11"/>
        <rFont val="Times Roman"/>
      </rPr>
      <t>Psathyrella longipes</t>
    </r>
  </si>
  <si>
    <r>
      <rPr>
        <u/>
        <sz val="12"/>
        <color indexed="11"/>
        <rFont val="Times Roman"/>
      </rPr>
      <t>inaturalist link</t>
    </r>
  </si>
  <si>
    <r>
      <rPr>
        <u/>
        <sz val="12"/>
        <color indexed="11"/>
        <rFont val="Times Roman"/>
      </rPr>
      <t>Psathyrellaceae</t>
    </r>
  </si>
  <si>
    <r>
      <rPr>
        <i/>
        <u/>
        <sz val="12"/>
        <color indexed="11"/>
        <rFont val="Times Roman"/>
      </rPr>
      <t>Laetiporus gilbertsonii</t>
    </r>
  </si>
  <si>
    <r>
      <rPr>
        <u/>
        <sz val="12"/>
        <color indexed="11"/>
        <rFont val="Times Roman"/>
      </rPr>
      <t>Western hardwood sulphur shelf</t>
    </r>
  </si>
  <si>
    <r>
      <rPr>
        <u/>
        <sz val="12"/>
        <color indexed="11"/>
        <rFont val="Times Roman"/>
      </rPr>
      <t>Fomitopsidaceae</t>
    </r>
  </si>
  <si>
    <t>Insects</t>
  </si>
  <si>
    <t>Total insect species</t>
  </si>
  <si>
    <r>
      <rPr>
        <i/>
        <u/>
        <sz val="12"/>
        <color indexed="11"/>
        <rFont val="Times Roman"/>
      </rPr>
      <t>Dolichovespula arenaria</t>
    </r>
  </si>
  <si>
    <t>Aerial yellowjackets</t>
  </si>
  <si>
    <r>
      <rPr>
        <u/>
        <sz val="12"/>
        <color indexed="11"/>
        <rFont val="Times Roman"/>
      </rPr>
      <t>Vespidae</t>
    </r>
  </si>
  <si>
    <r>
      <rPr>
        <i/>
        <u/>
        <sz val="12"/>
        <color indexed="11"/>
        <rFont val="Times Roman"/>
      </rPr>
      <t>Vespula pennsylvanica</t>
    </r>
  </si>
  <si>
    <t>Western yellowjackets</t>
  </si>
  <si>
    <r>
      <rPr>
        <i/>
        <u/>
        <sz val="12"/>
        <color indexed="11"/>
        <rFont val="Times Roman"/>
      </rPr>
      <t>Dolichovespula maculata</t>
    </r>
  </si>
  <si>
    <t>Bald-faced hornet</t>
  </si>
  <si>
    <r>
      <rPr>
        <i/>
        <u/>
        <sz val="12"/>
        <color indexed="11"/>
        <rFont val="Times Roman"/>
      </rPr>
      <t>Bombus vosnesenskii</t>
    </r>
  </si>
  <si>
    <t xml:space="preserve">Yellow-faced bumblebees </t>
  </si>
  <si>
    <t>Apidea</t>
  </si>
  <si>
    <r>
      <rPr>
        <i/>
        <u/>
        <sz val="12"/>
        <color indexed="11"/>
        <rFont val="Times Roman"/>
      </rPr>
      <t>Neoalcis californiaria</t>
    </r>
  </si>
  <si>
    <t>Brown-lined looper</t>
  </si>
  <si>
    <r>
      <rPr>
        <u/>
        <sz val="12"/>
        <color indexed="11"/>
        <rFont val="Times Roman"/>
      </rPr>
      <t>Geometridae</t>
    </r>
  </si>
  <si>
    <r>
      <rPr>
        <i/>
        <u/>
        <sz val="12"/>
        <color indexed="11"/>
        <rFont val="Times Roman"/>
      </rPr>
      <t>Pseudohemihyalea edwardsii</t>
    </r>
  </si>
  <si>
    <t>Edward's glassy wing</t>
  </si>
  <si>
    <r>
      <rPr>
        <u/>
        <sz val="12"/>
        <color indexed="11"/>
        <rFont val="Times Roman"/>
      </rPr>
      <t>Erebidae</t>
    </r>
  </si>
  <si>
    <r>
      <rPr>
        <i/>
        <u/>
        <sz val="12"/>
        <color indexed="11"/>
        <rFont val="Times Roman"/>
      </rPr>
      <t>Campaea perlata</t>
    </r>
  </si>
  <si>
    <t>Pale beauty</t>
  </si>
  <si>
    <r>
      <rPr>
        <i/>
        <u/>
        <sz val="12"/>
        <color indexed="11"/>
        <rFont val="Times Roman"/>
      </rPr>
      <t>Bryolymnia viridata</t>
    </r>
  </si>
  <si>
    <t>Lichen moth</t>
  </si>
  <si>
    <r>
      <rPr>
        <u/>
        <sz val="12"/>
        <color indexed="11"/>
        <rFont val="Times Roman"/>
      </rPr>
      <t>Noctuidae</t>
    </r>
  </si>
  <si>
    <r>
      <rPr>
        <i/>
        <u/>
        <sz val="12"/>
        <color indexed="11"/>
        <rFont val="Times Roman"/>
      </rPr>
      <t>Microcentrum californicum</t>
    </r>
  </si>
  <si>
    <t>California anglewing</t>
  </si>
  <si>
    <r>
      <rPr>
        <u/>
        <sz val="12"/>
        <color indexed="11"/>
        <rFont val="Times Roman"/>
      </rPr>
      <t>Tettigoniidae</t>
    </r>
  </si>
  <si>
    <r>
      <rPr>
        <i/>
        <u/>
        <sz val="12"/>
        <color indexed="11"/>
        <rFont val="Times Roman"/>
      </rPr>
      <t>Lethocerus americanus</t>
    </r>
  </si>
  <si>
    <r>
      <rPr>
        <u/>
        <sz val="12"/>
        <color indexed="11"/>
        <rFont val="Times Roman"/>
      </rPr>
      <t>Toe-biter</t>
    </r>
  </si>
  <si>
    <t>Belostomatidae</t>
  </si>
  <si>
    <r>
      <rPr>
        <i/>
        <u/>
        <sz val="12"/>
        <color indexed="11"/>
        <rFont val="Times Roman"/>
      </rPr>
      <t>Caloptilia diversilobiella</t>
    </r>
  </si>
  <si>
    <r>
      <rPr>
        <u/>
        <sz val="12"/>
        <color indexed="11"/>
        <rFont val="Times Roman"/>
      </rPr>
      <t>inaturalist</t>
    </r>
  </si>
  <si>
    <r>
      <rPr>
        <u/>
        <sz val="12"/>
        <color indexed="11"/>
        <rFont val="Times Roman"/>
      </rPr>
      <t>Gracillariidae</t>
    </r>
  </si>
  <si>
    <r>
      <rPr>
        <i/>
        <u/>
        <sz val="12"/>
        <color indexed="11"/>
        <rFont val="Times Roman"/>
      </rPr>
      <t>Autographa californica</t>
    </r>
  </si>
  <si>
    <t>Alfalfa looper</t>
  </si>
  <si>
    <r>
      <rPr>
        <i/>
        <u/>
        <sz val="12"/>
        <color indexed="11"/>
        <rFont val="Times Roman"/>
      </rPr>
      <t>Clemensia albata</t>
    </r>
  </si>
  <si>
    <r>
      <rPr>
        <u/>
        <sz val="12"/>
        <color indexed="11"/>
        <rFont val="Times Roman"/>
      </rPr>
      <t>Little white lichen moth</t>
    </r>
  </si>
  <si>
    <r>
      <rPr>
        <i/>
        <u/>
        <sz val="12"/>
        <color indexed="11"/>
        <rFont val="Times Roman"/>
      </rPr>
      <t>Pleocoma sp?</t>
    </r>
  </si>
  <si>
    <t>Rain Beetle</t>
  </si>
  <si>
    <t>Pleocomidae</t>
  </si>
  <si>
    <t>Birds</t>
  </si>
  <si>
    <t>Order</t>
  </si>
  <si>
    <t>Month Seen</t>
  </si>
  <si>
    <t>Total birds species</t>
  </si>
  <si>
    <t>Hawks, Kites, Eagles, and Allies</t>
  </si>
  <si>
    <t>Accipitriformes</t>
  </si>
  <si>
    <t>Accipitridae</t>
  </si>
  <si>
    <r>
      <rPr>
        <i/>
        <u/>
        <sz val="12"/>
        <color indexed="11"/>
        <rFont val="Times Roman"/>
      </rPr>
      <t>Accipiter cooperii</t>
    </r>
  </si>
  <si>
    <t>Cooper’s Hawk</t>
  </si>
  <si>
    <t>4</t>
  </si>
  <si>
    <r>
      <rPr>
        <i/>
        <u/>
        <sz val="12"/>
        <color indexed="11"/>
        <rFont val="Times Roman"/>
      </rPr>
      <t>Accipiter striatus</t>
    </r>
  </si>
  <si>
    <t>Sharp-shinned Hawk</t>
  </si>
  <si>
    <r>
      <rPr>
        <i/>
        <u/>
        <sz val="12"/>
        <color indexed="11"/>
        <rFont val="Times Roman"/>
      </rPr>
      <t>Aquila chrysaetos</t>
    </r>
  </si>
  <si>
    <t>Golden Eagle</t>
  </si>
  <si>
    <t>3</t>
  </si>
  <si>
    <r>
      <rPr>
        <i/>
        <u/>
        <sz val="12"/>
        <color indexed="11"/>
        <rFont val="Times Roman"/>
      </rPr>
      <t>Buteo jamaicensis</t>
    </r>
  </si>
  <si>
    <t>Red-tailed Hawk</t>
  </si>
  <si>
    <r>
      <rPr>
        <i/>
        <u/>
        <sz val="12"/>
        <color indexed="11"/>
        <rFont val="Times Roman"/>
      </rPr>
      <t>Haliaeetus leucocephalus</t>
    </r>
  </si>
  <si>
    <t>Bald Eagle</t>
  </si>
  <si>
    <r>
      <rPr>
        <i/>
        <u/>
        <sz val="12"/>
        <color indexed="11"/>
        <rFont val="Times Roman"/>
      </rPr>
      <t>Circus hudsonius</t>
    </r>
  </si>
  <si>
    <t>Northern Harrier</t>
  </si>
  <si>
    <t>9</t>
  </si>
  <si>
    <t>Goatsuckers</t>
  </si>
  <si>
    <t>Caprimulgiformes</t>
  </si>
  <si>
    <t>Caprimulgidae</t>
  </si>
  <si>
    <r>
      <rPr>
        <i/>
        <u/>
        <sz val="12"/>
        <color indexed="11"/>
        <rFont val="Times Roman"/>
      </rPr>
      <t>Phalaenoptilus nuttallii</t>
    </r>
  </si>
  <si>
    <t>Common Poorwill</t>
  </si>
  <si>
    <t>Hummingbirds</t>
  </si>
  <si>
    <t>Trochilidae</t>
  </si>
  <si>
    <r>
      <rPr>
        <i/>
        <u/>
        <sz val="12"/>
        <color indexed="11"/>
        <rFont val="Times Roman"/>
      </rPr>
      <t>Calypte anna</t>
    </r>
  </si>
  <si>
    <t>Anna's Hummingbird</t>
  </si>
  <si>
    <t>New World Vultures</t>
  </si>
  <si>
    <t>Cathartiformes</t>
  </si>
  <si>
    <t>Cathartidae</t>
  </si>
  <si>
    <r>
      <rPr>
        <i/>
        <u/>
        <sz val="12"/>
        <color indexed="11"/>
        <rFont val="Times Roman"/>
      </rPr>
      <t>Cathartes aura</t>
    </r>
  </si>
  <si>
    <t>Turkey Vulture</t>
  </si>
  <si>
    <t>Pigeons and Doves</t>
  </si>
  <si>
    <t>Columbiformes</t>
  </si>
  <si>
    <t>Columbidae</t>
  </si>
  <si>
    <r>
      <rPr>
        <i/>
        <u/>
        <sz val="12"/>
        <color indexed="11"/>
        <rFont val="Times Roman"/>
      </rPr>
      <t>Patagioenas fasciata</t>
    </r>
  </si>
  <si>
    <t>Band-tailed Pigeon</t>
  </si>
  <si>
    <t>New World Quail</t>
  </si>
  <si>
    <t>Galliformes</t>
  </si>
  <si>
    <t>Odontophoridae</t>
  </si>
  <si>
    <r>
      <rPr>
        <i/>
        <u/>
        <sz val="12"/>
        <color indexed="11"/>
        <rFont val="Times Roman"/>
      </rPr>
      <t>Callipepla californica</t>
    </r>
  </si>
  <si>
    <t>California Quail</t>
  </si>
  <si>
    <t>Partridges, Grouse, Turkeys, and Old World Quail</t>
  </si>
  <si>
    <t>Phasianidae</t>
  </si>
  <si>
    <r>
      <rPr>
        <i/>
        <u/>
        <sz val="12"/>
        <color indexed="11"/>
        <rFont val="Times Roman"/>
      </rPr>
      <t>Meleagris gallopavo</t>
    </r>
  </si>
  <si>
    <t>Wild Turkey</t>
  </si>
  <si>
    <t>Falcons and Caracaras</t>
  </si>
  <si>
    <t>Falconiformes</t>
  </si>
  <si>
    <t>Falconidae</t>
  </si>
  <si>
    <r>
      <rPr>
        <i/>
        <u/>
        <sz val="12"/>
        <color indexed="11"/>
        <rFont val="Times Roman"/>
      </rPr>
      <t>Falco columbarius</t>
    </r>
  </si>
  <si>
    <t>Merlin</t>
  </si>
  <si>
    <t>Bushtits</t>
  </si>
  <si>
    <t>Passeriformes</t>
  </si>
  <si>
    <t>Aegithalidae</t>
  </si>
  <si>
    <r>
      <rPr>
        <i/>
        <u/>
        <sz val="12"/>
        <color indexed="11"/>
        <rFont val="Times Roman"/>
      </rPr>
      <t>Psaltriparus minimus</t>
    </r>
  </si>
  <si>
    <t>Bushtit</t>
  </si>
  <si>
    <r>
      <rPr>
        <i/>
        <u/>
        <sz val="12"/>
        <color indexed="11"/>
        <rFont val="Times Roman"/>
      </rPr>
      <t>Sitta canadensis</t>
    </r>
  </si>
  <si>
    <t>Red-breasted Nuthatch</t>
  </si>
  <si>
    <t>Sittidae</t>
  </si>
  <si>
    <t>Cardinals, Piranga Tanagers and Allies</t>
  </si>
  <si>
    <t>Cardinalidae</t>
  </si>
  <si>
    <r>
      <rPr>
        <i/>
        <u/>
        <sz val="12"/>
        <color indexed="11"/>
        <rFont val="Times Roman"/>
      </rPr>
      <t>Pheucticus melanocephalus</t>
    </r>
  </si>
  <si>
    <t>Black-headed Grosbeak</t>
  </si>
  <si>
    <r>
      <rPr>
        <i/>
        <u/>
        <sz val="12"/>
        <color indexed="11"/>
        <rFont val="Times Roman"/>
      </rPr>
      <t>Passerina amoena</t>
    </r>
  </si>
  <si>
    <t>Lazuli Bunting</t>
  </si>
  <si>
    <t>6,7</t>
  </si>
  <si>
    <t>Jays and Crows</t>
  </si>
  <si>
    <t>Corvidae</t>
  </si>
  <si>
    <r>
      <rPr>
        <i/>
        <u/>
        <sz val="12"/>
        <color indexed="11"/>
        <rFont val="Times Roman"/>
      </rPr>
      <t>Aphelocoma californica</t>
    </r>
  </si>
  <si>
    <t>California Scrub-Jay</t>
  </si>
  <si>
    <r>
      <rPr>
        <i/>
        <u/>
        <sz val="12"/>
        <color indexed="11"/>
        <rFont val="Times Roman"/>
      </rPr>
      <t>Corvus brachyrhynchos</t>
    </r>
  </si>
  <si>
    <t>American Crow</t>
  </si>
  <si>
    <r>
      <rPr>
        <i/>
        <u/>
        <sz val="12"/>
        <color indexed="11"/>
        <rFont val="Times Roman"/>
      </rPr>
      <t>Corvus corax</t>
    </r>
  </si>
  <si>
    <t>Common Raven</t>
  </si>
  <si>
    <r>
      <rPr>
        <i/>
        <u/>
        <sz val="12"/>
        <color indexed="11"/>
        <rFont val="Times Roman"/>
      </rPr>
      <t>Cyanocitta stelleri</t>
    </r>
  </si>
  <si>
    <t>Steller's Jay</t>
  </si>
  <si>
    <t>Fringilline and Cardueline Finches and Allies</t>
  </si>
  <si>
    <t>Fringillidae</t>
  </si>
  <si>
    <r>
      <rPr>
        <i/>
        <u/>
        <sz val="12"/>
        <color indexed="11"/>
        <rFont val="Times Roman"/>
      </rPr>
      <t>Spinus psaltria</t>
    </r>
  </si>
  <si>
    <t>Lesser Goldfinch</t>
  </si>
  <si>
    <t>Swallows</t>
  </si>
  <si>
    <t>Hirundinidae</t>
  </si>
  <si>
    <t>1</t>
  </si>
  <si>
    <r>
      <rPr>
        <i/>
        <u/>
        <sz val="12"/>
        <color indexed="11"/>
        <rFont val="Times Roman"/>
      </rPr>
      <t>Hirundo rustica</t>
    </r>
  </si>
  <si>
    <t>Barn Swallow</t>
  </si>
  <si>
    <t>6</t>
  </si>
  <si>
    <r>
      <rPr>
        <i/>
        <u/>
        <sz val="12"/>
        <color indexed="11"/>
        <rFont val="Times Roman"/>
      </rPr>
      <t>Tachycineta thalassina</t>
    </r>
  </si>
  <si>
    <t>Violet-green Swallow</t>
  </si>
  <si>
    <t>Blackbirds</t>
  </si>
  <si>
    <t>Icteridae</t>
  </si>
  <si>
    <r>
      <rPr>
        <i/>
        <u/>
        <sz val="12"/>
        <color indexed="11"/>
        <rFont val="Times Roman"/>
      </rPr>
      <t>Agelaius phoeniceus</t>
    </r>
  </si>
  <si>
    <t>Red-winged Blackbird</t>
  </si>
  <si>
    <t>Mockingbirds and Thrashers</t>
  </si>
  <si>
    <t>Mimidae</t>
  </si>
  <si>
    <r>
      <rPr>
        <i/>
        <u/>
        <sz val="12"/>
        <color indexed="11"/>
        <rFont val="Times Roman"/>
      </rPr>
      <t>Toxostoma redivivum</t>
    </r>
  </si>
  <si>
    <t>California Thrasher</t>
  </si>
  <si>
    <t xml:space="preserve">Chickadees and Titmice 
</t>
  </si>
  <si>
    <t>Paridae</t>
  </si>
  <si>
    <r>
      <rPr>
        <i/>
        <u/>
        <sz val="12"/>
        <color indexed="11"/>
        <rFont val="Times Roman"/>
      </rPr>
      <t>Poecile rufescens</t>
    </r>
  </si>
  <si>
    <t>Chestnut-backed Chickadee</t>
  </si>
  <si>
    <r>
      <rPr>
        <i/>
        <u/>
        <sz val="12"/>
        <color indexed="11"/>
        <rFont val="Times Roman"/>
      </rPr>
      <t>Baeolophus inornatus</t>
    </r>
  </si>
  <si>
    <t>Oak Titmouse</t>
  </si>
  <si>
    <t>Wood-Warblers</t>
  </si>
  <si>
    <t>Parulidae</t>
  </si>
  <si>
    <r>
      <rPr>
        <i/>
        <u/>
        <sz val="12"/>
        <color indexed="11"/>
        <rFont val="Times Roman"/>
      </rPr>
      <t>Oreothlypis celata</t>
    </r>
  </si>
  <si>
    <t>Orange-crowned Warbler</t>
  </si>
  <si>
    <r>
      <rPr>
        <i/>
        <u/>
        <sz val="12"/>
        <color indexed="11"/>
        <rFont val="Times Roman"/>
      </rPr>
      <t>Setophaga coronata</t>
    </r>
  </si>
  <si>
    <t>Yellow-rumped Warbler</t>
  </si>
  <si>
    <r>
      <rPr>
        <i/>
        <u/>
        <sz val="12"/>
        <color indexed="11"/>
        <rFont val="Times Roman"/>
      </rPr>
      <t>Setophaga townsendi</t>
    </r>
  </si>
  <si>
    <t>Townsend's Warbler</t>
  </si>
  <si>
    <t>Towhees and Sparrows</t>
  </si>
  <si>
    <t>Passerellidae</t>
  </si>
  <si>
    <r>
      <rPr>
        <i/>
        <u/>
        <sz val="12"/>
        <color indexed="11"/>
        <rFont val="Times Roman"/>
      </rPr>
      <t>Junco hyemalis</t>
    </r>
  </si>
  <si>
    <t>Dark-eyed Junco</t>
  </si>
  <si>
    <r>
      <rPr>
        <i/>
        <u/>
        <sz val="12"/>
        <color indexed="11"/>
        <rFont val="Times Roman"/>
      </rPr>
      <t>Melospiza melodia</t>
    </r>
  </si>
  <si>
    <t>Song Sparrow</t>
  </si>
  <si>
    <r>
      <rPr>
        <i/>
        <u/>
        <sz val="12"/>
        <color indexed="11"/>
        <rFont val="Times Roman"/>
      </rPr>
      <t>Passerella iliaca</t>
    </r>
  </si>
  <si>
    <t>Fox Sparrow</t>
  </si>
  <si>
    <r>
      <rPr>
        <i/>
        <u/>
        <sz val="12"/>
        <color indexed="11"/>
        <rFont val="Times Roman"/>
      </rPr>
      <t>Pipilo maculatus</t>
    </r>
  </si>
  <si>
    <t>Spotted Towhee</t>
  </si>
  <si>
    <r>
      <rPr>
        <i/>
        <u/>
        <sz val="12"/>
        <color indexed="11"/>
        <rFont val="Times Roman"/>
      </rPr>
      <t>Zonotrichia leucophrys</t>
    </r>
  </si>
  <si>
    <t>White-crowned Sparrow</t>
  </si>
  <si>
    <r>
      <rPr>
        <i/>
        <u/>
        <sz val="12"/>
        <color indexed="11"/>
        <rFont val="Times Roman"/>
      </rPr>
      <t>Zonotrichia atricapill</t>
    </r>
  </si>
  <si>
    <t>Golden-crowned Sparrow</t>
  </si>
  <si>
    <r>
      <rPr>
        <i/>
        <u/>
        <sz val="12"/>
        <color indexed="11"/>
        <rFont val="Times Roman"/>
      </rPr>
      <t>Aimophila ruficeps</t>
    </r>
  </si>
  <si>
    <t>Rufous-crowned Sparrow</t>
  </si>
  <si>
    <t>Kinglets</t>
  </si>
  <si>
    <t>Regulidae</t>
  </si>
  <si>
    <r>
      <rPr>
        <i/>
        <u/>
        <sz val="12"/>
        <color indexed="11"/>
        <rFont val="Times Roman"/>
      </rPr>
      <t>Regulus calendula</t>
    </r>
  </si>
  <si>
    <t>Ruby-crowned Kinglet</t>
  </si>
  <si>
    <t>Sylviid Warblers</t>
  </si>
  <si>
    <t>Paradoxornithidae</t>
  </si>
  <si>
    <r>
      <rPr>
        <i/>
        <u/>
        <sz val="12"/>
        <color indexed="11"/>
        <rFont val="Times Roman"/>
      </rPr>
      <t>Chamaea fasciata</t>
    </r>
  </si>
  <si>
    <t>Wrentit</t>
  </si>
  <si>
    <t>Wrens</t>
  </si>
  <si>
    <t>Troglodytidae</t>
  </si>
  <si>
    <r>
      <rPr>
        <i/>
        <u/>
        <sz val="12"/>
        <color indexed="11"/>
        <rFont val="Times Roman"/>
      </rPr>
      <t>Thryomanes bewickii</t>
    </r>
  </si>
  <si>
    <t>Bewick's Wren</t>
  </si>
  <si>
    <t>Thrushes</t>
  </si>
  <si>
    <t>Turdidae</t>
  </si>
  <si>
    <r>
      <rPr>
        <i/>
        <u/>
        <sz val="12"/>
        <color indexed="11"/>
        <rFont val="Times Roman"/>
      </rPr>
      <t>Sialia mexicana</t>
    </r>
  </si>
  <si>
    <t>Western Bluebird</t>
  </si>
  <si>
    <r>
      <rPr>
        <i/>
        <u/>
        <sz val="12"/>
        <color indexed="11"/>
        <rFont val="Times Roman"/>
      </rPr>
      <t>Turdus migratorius</t>
    </r>
  </si>
  <si>
    <t>American Robin</t>
  </si>
  <si>
    <t>7</t>
  </si>
  <si>
    <t>Tyrant Flycatchers</t>
  </si>
  <si>
    <t>Tyrannidae</t>
  </si>
  <si>
    <r>
      <rPr>
        <i/>
        <u/>
        <sz val="12"/>
        <color indexed="11"/>
        <rFont val="Times Roman"/>
      </rPr>
      <t>Contopu cooperi</t>
    </r>
  </si>
  <si>
    <t>Olive-sided Flycatcher</t>
  </si>
  <si>
    <r>
      <rPr>
        <i/>
        <u/>
        <sz val="12"/>
        <color indexed="11"/>
        <rFont val="Times Roman"/>
      </rPr>
      <t>Myiarchus cinerascens</t>
    </r>
  </si>
  <si>
    <t>Ash-throated Flycatcher</t>
  </si>
  <si>
    <t>5</t>
  </si>
  <si>
    <t>Vireos</t>
  </si>
  <si>
    <t>Vireonidae</t>
  </si>
  <si>
    <r>
      <rPr>
        <i/>
        <u/>
        <sz val="12"/>
        <color indexed="11"/>
        <rFont val="Times Roman"/>
      </rPr>
      <t>Vireo huttoni</t>
    </r>
  </si>
  <si>
    <t>Hutton's Vireo</t>
  </si>
  <si>
    <t>Woodpeckers and Allies</t>
  </si>
  <si>
    <t>Piciformes</t>
  </si>
  <si>
    <t>Picidae</t>
  </si>
  <si>
    <r>
      <rPr>
        <i/>
        <u/>
        <sz val="12"/>
        <color indexed="11"/>
        <rFont val="Times Roman"/>
      </rPr>
      <t>Colaptes auratus</t>
    </r>
  </si>
  <si>
    <t>Northern Flicker</t>
  </si>
  <si>
    <r>
      <rPr>
        <i/>
        <u/>
        <sz val="12"/>
        <color indexed="11"/>
        <rFont val="Times Roman"/>
      </rPr>
      <t>Dryobates villous</t>
    </r>
  </si>
  <si>
    <t>Hairy Woodpecker</t>
  </si>
  <si>
    <t>Reptiles and Amphibians</t>
  </si>
  <si>
    <t>Total Reptile/Amphibian species</t>
  </si>
  <si>
    <t>Scientific Name</t>
  </si>
  <si>
    <r>
      <rPr>
        <i/>
        <u/>
        <sz val="12"/>
        <color indexed="11"/>
        <rFont val="Times Roman"/>
      </rPr>
      <t>Diadophis punctatus</t>
    </r>
  </si>
  <si>
    <t>Ring-necked Snake</t>
  </si>
  <si>
    <t>Colubridae</t>
  </si>
  <si>
    <r>
      <rPr>
        <i/>
        <u/>
        <sz val="12"/>
        <color indexed="11"/>
        <rFont val="Times Roman"/>
      </rPr>
      <t>Sceloperus occidentalis</t>
    </r>
  </si>
  <si>
    <t>Western Fence Lizard</t>
  </si>
  <si>
    <t>Phrynosomatidae</t>
  </si>
  <si>
    <r>
      <rPr>
        <i/>
        <u/>
        <sz val="12"/>
        <color indexed="11"/>
        <rFont val="Times Roman"/>
      </rPr>
      <t>Pituophis catenifer</t>
    </r>
  </si>
  <si>
    <t>Gopher Snake</t>
  </si>
  <si>
    <r>
      <rPr>
        <i/>
        <u/>
        <sz val="12"/>
        <color indexed="11"/>
        <rFont val="Times Roman"/>
      </rPr>
      <t>Plestiodon skiltonianus</t>
    </r>
  </si>
  <si>
    <t>Western Skink</t>
  </si>
  <si>
    <t>Scincidae</t>
  </si>
  <si>
    <t>Rattle Snake</t>
  </si>
  <si>
    <t>Alameda Whip Snake</t>
  </si>
  <si>
    <t>expect to see at Skyline</t>
  </si>
  <si>
    <r>
      <rPr>
        <i/>
        <u/>
        <sz val="12"/>
        <color indexed="11"/>
        <rFont val="Times Roman"/>
      </rPr>
      <t>Taricha torosa</t>
    </r>
  </si>
  <si>
    <t>California newt, Orange bellied newt</t>
  </si>
  <si>
    <t>Salamandridae</t>
  </si>
  <si>
    <r>
      <rPr>
        <i/>
        <u/>
        <sz val="12"/>
        <color indexed="11"/>
        <rFont val="Times Roman"/>
      </rPr>
      <t>Batrachoseps attenuatus</t>
    </r>
  </si>
  <si>
    <t>California Slender Salamander</t>
  </si>
  <si>
    <t>Plethodontidae</t>
  </si>
  <si>
    <r>
      <rPr>
        <i/>
        <u/>
        <sz val="12"/>
        <color indexed="11"/>
        <rFont val="Times Roman"/>
      </rPr>
      <t>Masticophis lateralis</t>
    </r>
  </si>
  <si>
    <t>California Striped Racer</t>
  </si>
  <si>
    <r>
      <rPr>
        <i/>
        <sz val="12"/>
        <color indexed="8"/>
        <rFont val="Times Roman"/>
      </rPr>
      <t>Pseudacris</t>
    </r>
    <r>
      <rPr>
        <sz val="12"/>
        <color indexed="8"/>
        <rFont val="Times Roman"/>
      </rPr>
      <t xml:space="preserve">  regilla</t>
    </r>
  </si>
  <si>
    <t>Pacific Tree Frog</t>
  </si>
  <si>
    <t>Hylidae</t>
  </si>
  <si>
    <r>
      <rPr>
        <i/>
        <u/>
        <sz val="12"/>
        <color indexed="11"/>
        <rFont val="Times Roman"/>
      </rPr>
      <t>Contia tenuis</t>
    </r>
  </si>
  <si>
    <t>Sharp-tailed snake</t>
  </si>
  <si>
    <r>
      <rPr>
        <i/>
        <u/>
        <sz val="12"/>
        <color indexed="11"/>
        <rFont val="Times Roman"/>
      </rPr>
      <t>Elgaria multicarinata</t>
    </r>
  </si>
  <si>
    <t>Southern Alligator Lizard</t>
  </si>
  <si>
    <t>Anguidae</t>
  </si>
  <si>
    <r>
      <rPr>
        <i/>
        <u/>
        <sz val="12"/>
        <color indexed="11"/>
        <rFont val="Times Roman"/>
      </rPr>
      <t>Thamnophis sirtalis fitchi</t>
    </r>
  </si>
  <si>
    <t>Valley Garter Snake</t>
  </si>
  <si>
    <r>
      <rPr>
        <i/>
        <u/>
        <sz val="12"/>
        <color indexed="11"/>
        <rFont val="Times Roman"/>
      </rPr>
      <t>Ensatina eschscholtzii xanthoptica</t>
    </r>
  </si>
  <si>
    <t>Yellow-eyed Salamander</t>
  </si>
  <si>
    <t>Other Animals</t>
  </si>
  <si>
    <t>Total other Animals</t>
  </si>
  <si>
    <t>Common Name, inat link</t>
  </si>
  <si>
    <r>
      <rPr>
        <i/>
        <u/>
        <sz val="12"/>
        <color indexed="11"/>
        <rFont val="Times Roman"/>
      </rPr>
      <t>Ariolimax</t>
    </r>
  </si>
  <si>
    <r>
      <rPr>
        <u/>
        <sz val="12"/>
        <color indexed="11"/>
        <rFont val="Times Roman"/>
      </rPr>
      <t>Banana slug</t>
    </r>
  </si>
  <si>
    <r>
      <rPr>
        <u/>
        <sz val="12"/>
        <color indexed="11"/>
        <rFont val="Times Roman"/>
      </rPr>
      <t>Ariolimacidae</t>
    </r>
  </si>
  <si>
    <r>
      <rPr>
        <i/>
        <u/>
        <sz val="10"/>
        <color indexed="11"/>
        <rFont val="Helvetica"/>
        <family val="2"/>
      </rPr>
      <t>Canas latrans</t>
    </r>
  </si>
  <si>
    <r>
      <rPr>
        <u/>
        <sz val="12"/>
        <color indexed="11"/>
        <rFont val="Times Roman"/>
      </rPr>
      <t>Coyote</t>
    </r>
  </si>
  <si>
    <r>
      <rPr>
        <u/>
        <sz val="12"/>
        <color indexed="11"/>
        <rFont val="Times Roman"/>
      </rPr>
      <t>Canidae</t>
    </r>
  </si>
  <si>
    <t>Peromyscus maniculatus</t>
  </si>
  <si>
    <r>
      <rPr>
        <sz val="12"/>
        <color indexed="50"/>
        <rFont val="Times New Roman"/>
        <family val="1"/>
      </rPr>
      <t>Deer Mouse</t>
    </r>
  </si>
  <si>
    <t>Take to Lindsay Wildlife, 3/10/19 weight 5 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</si>
</sst>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font>
      <sz val="10"/>
      <color indexed="8"/>
      <name val="Helvetica Neue"/>
    </font>
    <font>
      <sz val="12"/>
      <color indexed="8"/>
      <name val="Helvetica Neue"/>
      <family val="2"/>
    </font>
    <font>
      <sz val="14"/>
      <color indexed="8"/>
      <name val="Helvetica Neue"/>
      <family val="2"/>
    </font>
    <font>
      <u/>
      <sz val="12"/>
      <color indexed="11"/>
      <name val="Helvetica Neue"/>
      <family val="2"/>
    </font>
    <font>
      <b/>
      <sz val="10"/>
      <color indexed="8"/>
      <name val="Helvetica Neue"/>
      <family val="2"/>
    </font>
    <font>
      <sz val="12"/>
      <color indexed="8"/>
      <name val="Helvetica"/>
      <family val="2"/>
    </font>
    <font>
      <i/>
      <sz val="12"/>
      <color indexed="8"/>
      <name val="Times Roman"/>
    </font>
    <font>
      <sz val="13"/>
      <color indexed="8"/>
      <name val="Helvetica"/>
      <family val="2"/>
    </font>
    <font>
      <sz val="10"/>
      <color indexed="8"/>
      <name val="Helvetica"/>
      <family val="2"/>
    </font>
    <font>
      <b/>
      <i/>
      <sz val="24"/>
      <color indexed="8"/>
      <name val="Times Roman"/>
    </font>
    <font>
      <b/>
      <sz val="15"/>
      <color indexed="8"/>
      <name val="Times Roman"/>
    </font>
    <font>
      <b/>
      <i/>
      <sz val="15"/>
      <color indexed="8"/>
      <name val="Times Roman"/>
    </font>
    <font>
      <b/>
      <i/>
      <sz val="11"/>
      <color indexed="8"/>
      <name val="Times Roman"/>
    </font>
    <font>
      <b/>
      <sz val="11"/>
      <color indexed="8"/>
      <name val="Times Roman"/>
    </font>
    <font>
      <b/>
      <sz val="24"/>
      <color indexed="8"/>
      <name val="Times Roman"/>
    </font>
    <font>
      <sz val="14"/>
      <color indexed="8"/>
      <name val="Times Roman"/>
    </font>
    <font>
      <b/>
      <sz val="12"/>
      <color indexed="8"/>
      <name val="Helvetica"/>
      <family val="2"/>
    </font>
    <font>
      <b/>
      <i/>
      <sz val="12"/>
      <color indexed="8"/>
      <name val="Helvetica"/>
      <family val="2"/>
    </font>
    <font>
      <sz val="21"/>
      <color indexed="18"/>
      <name val="Helvetica"/>
      <family val="2"/>
    </font>
    <font>
      <i/>
      <sz val="20"/>
      <color indexed="8"/>
      <name val="Times Roman"/>
    </font>
    <font>
      <b/>
      <i/>
      <sz val="18"/>
      <color indexed="8"/>
      <name val="Times Roman"/>
    </font>
    <font>
      <b/>
      <sz val="17"/>
      <color indexed="8"/>
      <name val="Times Roman"/>
    </font>
    <font>
      <b/>
      <i/>
      <sz val="17"/>
      <color indexed="8"/>
      <name val="Times Roman"/>
    </font>
    <font>
      <sz val="11"/>
      <color indexed="8"/>
      <name val="Helvetica Neue"/>
      <family val="2"/>
    </font>
    <font>
      <b/>
      <sz val="13"/>
      <color indexed="22"/>
      <name val="Times Roman"/>
    </font>
    <font>
      <i/>
      <sz val="12"/>
      <color indexed="23"/>
      <name val="Times Roman"/>
    </font>
    <font>
      <sz val="12"/>
      <color indexed="8"/>
      <name val="Times Roman"/>
    </font>
    <font>
      <sz val="12"/>
      <color indexed="24"/>
      <name val="Times Roman"/>
    </font>
    <font>
      <i/>
      <sz val="12"/>
      <color indexed="24"/>
      <name val="Times Roman"/>
    </font>
    <font>
      <b/>
      <i/>
      <sz val="19"/>
      <color indexed="8"/>
      <name val="Times Roman"/>
    </font>
    <font>
      <b/>
      <u/>
      <sz val="12"/>
      <color indexed="8"/>
      <name val="Times Roman"/>
    </font>
    <font>
      <b/>
      <i/>
      <u/>
      <sz val="12"/>
      <color indexed="8"/>
      <name val="Times Roman"/>
    </font>
    <font>
      <b/>
      <sz val="19"/>
      <color indexed="8"/>
      <name val="Times Roman"/>
    </font>
    <font>
      <b/>
      <sz val="12"/>
      <color indexed="8"/>
      <name val="Times Roman"/>
    </font>
    <font>
      <i/>
      <u/>
      <sz val="12"/>
      <color indexed="11"/>
      <name val="Times Roman"/>
    </font>
    <font>
      <u/>
      <sz val="12"/>
      <color indexed="11"/>
      <name val="Times Roman"/>
    </font>
    <font>
      <i/>
      <sz val="15"/>
      <color indexed="8"/>
      <name val="Times Roman"/>
    </font>
    <font>
      <u/>
      <sz val="10"/>
      <color indexed="11"/>
      <name val="Helvetica"/>
      <family val="2"/>
    </font>
    <font>
      <i/>
      <sz val="12"/>
      <color indexed="8"/>
      <name val="Times New Roman"/>
      <family val="1"/>
    </font>
    <font>
      <i/>
      <u/>
      <sz val="12"/>
      <color indexed="11"/>
      <name val="Times New Roman"/>
      <family val="1"/>
    </font>
    <font>
      <sz val="12"/>
      <color indexed="8"/>
      <name val="Times New Roman"/>
      <family val="1"/>
    </font>
    <font>
      <sz val="11"/>
      <color indexed="8"/>
      <name val="Helvetica"/>
      <family val="2"/>
    </font>
    <font>
      <b/>
      <i/>
      <sz val="14"/>
      <color indexed="8"/>
      <name val="Times Roman"/>
    </font>
    <font>
      <i/>
      <sz val="11"/>
      <color indexed="8"/>
      <name val="Times Roman"/>
    </font>
    <font>
      <i/>
      <sz val="10"/>
      <color indexed="8"/>
      <name val="Helvetica"/>
      <family val="2"/>
    </font>
    <font>
      <i/>
      <u/>
      <sz val="10"/>
      <color indexed="11"/>
      <name val="Helvetica"/>
      <family val="2"/>
    </font>
    <font>
      <sz val="15"/>
      <color indexed="8"/>
      <name val="Times Roman"/>
    </font>
    <font>
      <i/>
      <sz val="12"/>
      <color indexed="29"/>
      <name val="Times Roman"/>
    </font>
    <font>
      <sz val="12"/>
      <color indexed="29"/>
      <name val="Times Roman"/>
    </font>
    <font>
      <i/>
      <sz val="13"/>
      <color indexed="29"/>
      <name val="Times Roman"/>
    </font>
    <font>
      <i/>
      <u/>
      <sz val="13"/>
      <color indexed="11"/>
      <name val="Times Roman"/>
    </font>
    <font>
      <sz val="13"/>
      <color indexed="29"/>
      <name val="Times Roman"/>
    </font>
    <font>
      <u/>
      <sz val="12"/>
      <color indexed="11"/>
      <name val="Helvetica"/>
      <family val="2"/>
    </font>
    <font>
      <i/>
      <sz val="14"/>
      <color indexed="8"/>
      <name val="Times Roman"/>
    </font>
    <font>
      <b/>
      <i/>
      <sz val="12"/>
      <color indexed="8"/>
      <name val="Times Roman"/>
    </font>
    <font>
      <sz val="11"/>
      <color indexed="8"/>
      <name val="Times Roman"/>
    </font>
    <font>
      <i/>
      <sz val="12"/>
      <color indexed="37"/>
      <name val="Times Roman"/>
    </font>
    <font>
      <sz val="12"/>
      <color indexed="37"/>
      <name val="Times Roman"/>
    </font>
    <font>
      <sz val="11"/>
      <color indexed="24"/>
      <name val="Times Roman"/>
    </font>
    <font>
      <i/>
      <sz val="11"/>
      <color indexed="38"/>
      <name val="Times Roman"/>
    </font>
    <font>
      <sz val="11"/>
      <color indexed="38"/>
      <name val="Times Roman"/>
    </font>
    <font>
      <sz val="12"/>
      <color indexed="38"/>
      <name val="Times Roman"/>
    </font>
    <font>
      <i/>
      <sz val="11"/>
      <color indexed="24"/>
      <name val="Times Roman"/>
    </font>
    <font>
      <i/>
      <sz val="11"/>
      <color indexed="8"/>
      <name val="Helvetica"/>
      <family val="2"/>
    </font>
    <font>
      <i/>
      <u/>
      <sz val="11"/>
      <color indexed="11"/>
      <name val="Helvetica"/>
      <family val="2"/>
    </font>
    <font>
      <shadow/>
      <sz val="12"/>
      <color indexed="41"/>
      <name val="Times Roman"/>
    </font>
    <font>
      <shadow/>
      <sz val="12"/>
      <color indexed="41"/>
      <name val="Arial"/>
      <family val="2"/>
    </font>
    <font>
      <i/>
      <sz val="12"/>
      <color indexed="22"/>
      <name val="Times Roman"/>
    </font>
    <font>
      <b/>
      <sz val="18"/>
      <color indexed="8"/>
      <name val="Times Roman"/>
    </font>
    <font>
      <i/>
      <sz val="12"/>
      <color indexed="43"/>
      <name val="Times Roman"/>
    </font>
    <font>
      <u/>
      <sz val="12"/>
      <color indexed="44"/>
      <name val="Times Roman"/>
    </font>
    <font>
      <i/>
      <sz val="19"/>
      <color indexed="8"/>
      <name val="Times Roman"/>
    </font>
    <font>
      <b/>
      <i/>
      <u/>
      <sz val="12"/>
      <color indexed="11"/>
      <name val="Times Roman"/>
    </font>
    <font>
      <i/>
      <sz val="12"/>
      <color indexed="8"/>
      <name val="Times Roman"/>
    </font>
    <font>
      <b/>
      <sz val="22"/>
      <color indexed="8"/>
      <name val="Times Roman"/>
    </font>
    <font>
      <i/>
      <sz val="18"/>
      <color indexed="8"/>
      <name val="Times Roman"/>
    </font>
    <font>
      <sz val="18"/>
      <color indexed="8"/>
      <name val="Times Roman"/>
    </font>
    <font>
      <sz val="15"/>
      <color indexed="46"/>
      <name val="Times Roman"/>
    </font>
    <font>
      <sz val="12"/>
      <color indexed="46"/>
      <name val="Times Roman"/>
    </font>
    <font>
      <b/>
      <sz val="23"/>
      <color indexed="8"/>
      <name val="Times Roman"/>
    </font>
    <font>
      <sz val="19"/>
      <color indexed="8"/>
      <name val="Times Roman"/>
    </font>
    <font>
      <i/>
      <u/>
      <sz val="12"/>
      <color indexed="29"/>
      <name val="Times Roman"/>
    </font>
    <font>
      <u/>
      <sz val="12"/>
      <color indexed="29"/>
      <name val="Times Roman"/>
    </font>
    <font>
      <sz val="11"/>
      <color indexed="8"/>
      <name val="Arial"/>
      <family val="2"/>
    </font>
    <font>
      <i/>
      <sz val="11"/>
      <color indexed="8"/>
      <name val="Arial"/>
      <family val="2"/>
    </font>
    <font>
      <i/>
      <sz val="13"/>
      <color indexed="8"/>
      <name val="Helvetica"/>
      <family val="2"/>
    </font>
    <font>
      <sz val="12"/>
      <color indexed="50"/>
      <name val="Times New Roman"/>
      <family val="1"/>
    </font>
  </fonts>
  <fills count="2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20"/>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30"/>
        <bgColor auto="1"/>
      </patternFill>
    </fill>
    <fill>
      <patternFill patternType="solid">
        <fgColor indexed="31"/>
        <bgColor auto="1"/>
      </patternFill>
    </fill>
    <fill>
      <patternFill patternType="solid">
        <fgColor indexed="34"/>
        <bgColor auto="1"/>
      </patternFill>
    </fill>
    <fill>
      <patternFill patternType="solid">
        <fgColor indexed="35"/>
        <bgColor auto="1"/>
      </patternFill>
    </fill>
    <fill>
      <patternFill patternType="solid">
        <fgColor indexed="36"/>
        <bgColor auto="1"/>
      </patternFill>
    </fill>
    <fill>
      <patternFill patternType="solid">
        <fgColor indexed="39"/>
        <bgColor auto="1"/>
      </patternFill>
    </fill>
    <fill>
      <patternFill patternType="solid">
        <fgColor indexed="40"/>
        <bgColor auto="1"/>
      </patternFill>
    </fill>
    <fill>
      <patternFill patternType="solid">
        <fgColor indexed="42"/>
        <bgColor auto="1"/>
      </patternFill>
    </fill>
    <fill>
      <patternFill patternType="solid">
        <fgColor indexed="45"/>
        <bgColor auto="1"/>
      </patternFill>
    </fill>
    <fill>
      <gradientFill degree="270">
        <stop position="0">
          <color rgb="FFF3FBB5"/>
        </stop>
        <stop position="1">
          <color rgb="FFE6F3FF"/>
        </stop>
      </gradientFill>
    </fill>
    <fill>
      <patternFill patternType="solid">
        <fgColor indexed="47"/>
        <bgColor auto="1"/>
      </patternFill>
    </fill>
    <fill>
      <gradientFill degree="270">
        <stop position="0">
          <color rgb="FFF9FFA2"/>
        </stop>
        <stop position="1">
          <color rgb="FFE6F3FF"/>
        </stop>
      </gradientFill>
    </fill>
    <fill>
      <gradientFill degree="270">
        <stop position="0">
          <color rgb="FFFFECB5"/>
        </stop>
        <stop position="0.35301399999999999">
          <color rgb="FFFFEFC0"/>
        </stop>
        <stop position="0.447409">
          <color rgb="FFFEF1CB"/>
        </stop>
        <stop position="0.67309300000000005">
          <color rgb="FFFFF5DB"/>
        </stop>
        <stop position="1">
          <color rgb="FFFFF9EB"/>
        </stop>
      </gradientFill>
    </fill>
    <fill>
      <gradientFill degree="180.09100000000001">
        <stop position="0">
          <color rgb="FFFFECB5"/>
        </stop>
        <stop position="1">
          <color rgb="FFFFF9EB"/>
        </stop>
      </gradientFill>
    </fill>
  </fills>
  <borders count="111">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right/>
      <top/>
      <bottom style="thick">
        <color indexed="8"/>
      </bottom>
      <diagonal/>
    </border>
    <border>
      <left/>
      <right/>
      <top/>
      <bottom style="thick">
        <color indexed="8"/>
      </bottom>
      <diagonal/>
    </border>
    <border>
      <left/>
      <right/>
      <top/>
      <bottom style="thin">
        <color indexed="8"/>
      </bottom>
      <diagonal/>
    </border>
    <border>
      <left/>
      <right/>
      <top/>
      <bottom style="thin">
        <color indexed="8"/>
      </bottom>
      <diagonal/>
    </border>
    <border>
      <left style="thick">
        <color indexed="8"/>
      </left>
      <right style="thin">
        <color indexed="14"/>
      </right>
      <top style="thick">
        <color indexed="8"/>
      </top>
      <bottom style="thin">
        <color indexed="8"/>
      </bottom>
      <diagonal/>
    </border>
    <border>
      <left style="thin">
        <color indexed="14"/>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n">
        <color indexed="14"/>
      </right>
      <top style="thin">
        <color indexed="8"/>
      </top>
      <bottom style="thin">
        <color indexed="8"/>
      </bottom>
      <diagonal/>
    </border>
    <border>
      <left style="thin">
        <color indexed="14"/>
      </left>
      <right style="thin">
        <color indexed="8"/>
      </right>
      <top style="thin">
        <color indexed="8"/>
      </top>
      <bottom style="thin">
        <color indexed="8"/>
      </bottom>
      <diagonal/>
    </border>
    <border>
      <left style="thin">
        <color indexed="8"/>
      </left>
      <right style="thick">
        <color indexed="19"/>
      </right>
      <top style="thin">
        <color indexed="8"/>
      </top>
      <bottom style="thin">
        <color indexed="8"/>
      </bottom>
      <diagonal/>
    </border>
    <border>
      <left style="thick">
        <color indexed="19"/>
      </left>
      <right style="thin">
        <color indexed="8"/>
      </right>
      <top style="thin">
        <color indexed="8"/>
      </top>
      <bottom style="thin">
        <color indexed="8"/>
      </bottom>
      <diagonal/>
    </border>
    <border>
      <left style="thick">
        <color indexed="8"/>
      </left>
      <right style="thin">
        <color indexed="21"/>
      </right>
      <top style="thin">
        <color indexed="8"/>
      </top>
      <bottom style="thin">
        <color indexed="8"/>
      </bottom>
      <diagonal/>
    </border>
    <border>
      <left style="thin">
        <color indexed="21"/>
      </left>
      <right style="thin">
        <color indexed="8"/>
      </right>
      <top style="thin">
        <color indexed="8"/>
      </top>
      <bottom style="thin">
        <color indexed="8"/>
      </bottom>
      <diagonal/>
    </border>
    <border>
      <left style="thick">
        <color indexed="8"/>
      </left>
      <right style="thick">
        <color indexed="25"/>
      </right>
      <top style="thin">
        <color indexed="8"/>
      </top>
      <bottom style="thin">
        <color indexed="8"/>
      </bottom>
      <diagonal/>
    </border>
    <border>
      <left style="thick">
        <color indexed="19"/>
      </left>
      <right style="thin">
        <color indexed="14"/>
      </right>
      <top style="thin">
        <color indexed="8"/>
      </top>
      <bottom style="thin">
        <color indexed="8"/>
      </bottom>
      <diagonal/>
    </border>
    <border>
      <left style="thick">
        <color indexed="19"/>
      </left>
      <right style="thick">
        <color indexed="19"/>
      </right>
      <top style="thin">
        <color indexed="8"/>
      </top>
      <bottom style="thin">
        <color indexed="8"/>
      </bottom>
      <diagonal/>
    </border>
    <border>
      <left style="thick">
        <color indexed="19"/>
      </left>
      <right style="thick">
        <color indexed="8"/>
      </right>
      <top style="thin">
        <color indexed="8"/>
      </top>
      <bottom style="thin">
        <color indexed="8"/>
      </bottom>
      <diagonal/>
    </border>
    <border>
      <left style="thin">
        <color indexed="8"/>
      </left>
      <right style="thin">
        <color indexed="19"/>
      </right>
      <top style="thin">
        <color indexed="8"/>
      </top>
      <bottom style="thin">
        <color indexed="8"/>
      </bottom>
      <diagonal/>
    </border>
    <border>
      <left style="thin">
        <color indexed="19"/>
      </left>
      <right style="thin">
        <color indexed="8"/>
      </right>
      <top style="thin">
        <color indexed="8"/>
      </top>
      <bottom style="thin">
        <color indexed="8"/>
      </bottom>
      <diagonal/>
    </border>
    <border>
      <left style="thick">
        <color indexed="8"/>
      </left>
      <right style="thin">
        <color indexed="25"/>
      </right>
      <top style="thin">
        <color indexed="8"/>
      </top>
      <bottom style="thin">
        <color indexed="8"/>
      </bottom>
      <diagonal/>
    </border>
    <border>
      <left style="thin">
        <color indexed="25"/>
      </left>
      <right style="thin">
        <color indexed="8"/>
      </right>
      <top style="thin">
        <color indexed="8"/>
      </top>
      <bottom style="thin">
        <color indexed="8"/>
      </bottom>
      <diagonal/>
    </border>
    <border>
      <left style="thick">
        <color indexed="8"/>
      </left>
      <right style="thick">
        <color indexed="19"/>
      </right>
      <top style="thin">
        <color indexed="8"/>
      </top>
      <bottom style="thin">
        <color indexed="8"/>
      </bottom>
      <diagonal/>
    </border>
    <border>
      <left style="thin">
        <color indexed="8"/>
      </left>
      <right style="thin">
        <color indexed="32"/>
      </right>
      <top style="thin">
        <color indexed="8"/>
      </top>
      <bottom style="thin">
        <color indexed="8"/>
      </bottom>
      <diagonal/>
    </border>
    <border>
      <left style="thin">
        <color indexed="32"/>
      </left>
      <right style="thin">
        <color indexed="32"/>
      </right>
      <top style="thin">
        <color indexed="8"/>
      </top>
      <bottom style="thin">
        <color indexed="8"/>
      </bottom>
      <diagonal/>
    </border>
    <border>
      <left style="thin">
        <color indexed="32"/>
      </left>
      <right style="thick">
        <color indexed="8"/>
      </right>
      <top style="thin">
        <color indexed="8"/>
      </top>
      <bottom style="thin">
        <color indexed="8"/>
      </bottom>
      <diagonal/>
    </border>
    <border>
      <left style="thick">
        <color indexed="8"/>
      </left>
      <right style="thin">
        <color indexed="14"/>
      </right>
      <top style="thin">
        <color indexed="8"/>
      </top>
      <bottom style="thin">
        <color indexed="19"/>
      </bottom>
      <diagonal/>
    </border>
    <border>
      <left style="thin">
        <color indexed="8"/>
      </left>
      <right style="thick">
        <color indexed="8"/>
      </right>
      <top style="thin">
        <color indexed="8"/>
      </top>
      <bottom style="thin">
        <color indexed="32"/>
      </bottom>
      <diagonal/>
    </border>
    <border>
      <left style="thick">
        <color indexed="8"/>
      </left>
      <right style="thick">
        <color indexed="8"/>
      </right>
      <top style="thin">
        <color indexed="8"/>
      </top>
      <bottom style="thin">
        <color indexed="19"/>
      </bottom>
      <diagonal/>
    </border>
    <border>
      <left style="thick">
        <color indexed="19"/>
      </left>
      <right style="thin">
        <color indexed="33"/>
      </right>
      <top style="thin">
        <color indexed="19"/>
      </top>
      <bottom style="thin">
        <color indexed="19"/>
      </bottom>
      <diagonal/>
    </border>
    <border>
      <left style="thin">
        <color indexed="33"/>
      </left>
      <right style="thin">
        <color indexed="8"/>
      </right>
      <top style="thin">
        <color indexed="8"/>
      </top>
      <bottom style="thin">
        <color indexed="8"/>
      </bottom>
      <diagonal/>
    </border>
    <border>
      <left style="thin">
        <color indexed="8"/>
      </left>
      <right style="thick">
        <color indexed="19"/>
      </right>
      <top style="thin">
        <color indexed="32"/>
      </top>
      <bottom style="thin">
        <color indexed="32"/>
      </bottom>
      <diagonal/>
    </border>
    <border>
      <left style="thick">
        <color indexed="19"/>
      </left>
      <right style="thick">
        <color indexed="19"/>
      </right>
      <top style="thin">
        <color indexed="19"/>
      </top>
      <bottom style="thin">
        <color indexed="19"/>
      </bottom>
      <diagonal/>
    </border>
    <border>
      <left style="thick">
        <color indexed="8"/>
      </left>
      <right style="thin">
        <color indexed="21"/>
      </right>
      <top style="thin">
        <color indexed="19"/>
      </top>
      <bottom style="thin">
        <color indexed="8"/>
      </bottom>
      <diagonal/>
    </border>
    <border>
      <left style="thin">
        <color indexed="8"/>
      </left>
      <right style="thick">
        <color indexed="8"/>
      </right>
      <top style="thin">
        <color indexed="32"/>
      </top>
      <bottom style="thin">
        <color indexed="8"/>
      </bottom>
      <diagonal/>
    </border>
    <border>
      <left style="thick">
        <color indexed="8"/>
      </left>
      <right style="thick">
        <color indexed="8"/>
      </right>
      <top style="thin">
        <color indexed="19"/>
      </top>
      <bottom style="thin">
        <color indexed="8"/>
      </bottom>
      <diagonal/>
    </border>
    <border>
      <left style="thick">
        <color indexed="8"/>
      </left>
      <right style="thick">
        <color indexed="25"/>
      </right>
      <top style="thin">
        <color indexed="19"/>
      </top>
      <bottom style="thin">
        <color indexed="8"/>
      </bottom>
      <diagonal/>
    </border>
    <border>
      <left style="thin">
        <color indexed="8"/>
      </left>
      <right style="thin">
        <color indexed="8"/>
      </right>
      <top style="thin">
        <color indexed="8"/>
      </top>
      <bottom style="thin">
        <color indexed="32"/>
      </bottom>
      <diagonal/>
    </border>
    <border>
      <left style="thin">
        <color indexed="8"/>
      </left>
      <right style="thin">
        <color indexed="8"/>
      </right>
      <top style="thin">
        <color indexed="32"/>
      </top>
      <bottom style="thin">
        <color indexed="8"/>
      </bottom>
      <diagonal/>
    </border>
    <border>
      <left style="thick">
        <color indexed="8"/>
      </left>
      <right style="thin">
        <color indexed="14"/>
      </right>
      <top style="thin">
        <color indexed="8"/>
      </top>
      <bottom style="thick">
        <color indexed="8"/>
      </bottom>
      <diagonal/>
    </border>
    <border>
      <left style="thin">
        <color indexed="14"/>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ck">
        <color indexed="8"/>
      </right>
      <top style="thin">
        <color indexed="8"/>
      </top>
      <bottom style="thick">
        <color indexed="8"/>
      </bottom>
      <diagonal/>
    </border>
    <border>
      <left style="thick">
        <color indexed="8"/>
      </left>
      <right style="thick">
        <color indexed="8"/>
      </right>
      <top style="thick">
        <color indexed="8"/>
      </top>
      <bottom style="thin">
        <color indexed="8"/>
      </bottom>
      <diagonal/>
    </border>
    <border>
      <left style="thin">
        <color indexed="32"/>
      </left>
      <right style="thin">
        <color indexed="8"/>
      </right>
      <top style="thin">
        <color indexed="8"/>
      </top>
      <bottom style="thin">
        <color indexed="8"/>
      </bottom>
      <diagonal/>
    </border>
    <border>
      <left style="thick">
        <color indexed="8"/>
      </left>
      <right style="thin">
        <color indexed="14"/>
      </right>
      <top style="thin">
        <color indexed="8"/>
      </top>
      <bottom style="thin">
        <color indexed="32"/>
      </bottom>
      <diagonal/>
    </border>
    <border>
      <left style="thick">
        <color indexed="8"/>
      </left>
      <right style="thick">
        <color indexed="8"/>
      </right>
      <top style="thin">
        <color indexed="8"/>
      </top>
      <bottom style="thin">
        <color indexed="32"/>
      </bottom>
      <diagonal/>
    </border>
    <border>
      <left style="thick">
        <color indexed="8"/>
      </left>
      <right style="thin">
        <color indexed="14"/>
      </right>
      <top style="thin">
        <color indexed="32"/>
      </top>
      <bottom style="thin">
        <color indexed="8"/>
      </bottom>
      <diagonal/>
    </border>
    <border>
      <left style="thick">
        <color indexed="8"/>
      </left>
      <right style="thick">
        <color indexed="8"/>
      </right>
      <top style="thin">
        <color indexed="32"/>
      </top>
      <bottom style="thin">
        <color indexed="8"/>
      </bottom>
      <diagonal/>
    </border>
    <border>
      <left style="thick">
        <color indexed="8"/>
      </left>
      <right style="thin">
        <color indexed="14"/>
      </right>
      <top style="thin">
        <color indexed="32"/>
      </top>
      <bottom style="thin">
        <color indexed="32"/>
      </bottom>
      <diagonal/>
    </border>
    <border>
      <left style="thick">
        <color indexed="8"/>
      </left>
      <right style="thick">
        <color indexed="8"/>
      </right>
      <top style="thin">
        <color indexed="32"/>
      </top>
      <bottom style="thin">
        <color indexed="32"/>
      </bottom>
      <diagonal/>
    </border>
    <border>
      <left style="thick">
        <color indexed="8"/>
      </left>
      <right style="thin">
        <color indexed="14"/>
      </right>
      <top style="thin">
        <color indexed="8"/>
      </top>
      <bottom style="thin">
        <color indexed="48"/>
      </bottom>
      <diagonal/>
    </border>
    <border>
      <left style="thin">
        <color indexed="14"/>
      </left>
      <right style="thin">
        <color indexed="8"/>
      </right>
      <top style="thin">
        <color indexed="8"/>
      </top>
      <bottom style="thin">
        <color indexed="48"/>
      </bottom>
      <diagonal/>
    </border>
    <border>
      <left style="thin">
        <color indexed="8"/>
      </left>
      <right style="thin">
        <color indexed="8"/>
      </right>
      <top style="thin">
        <color indexed="8"/>
      </top>
      <bottom style="thin">
        <color indexed="48"/>
      </bottom>
      <diagonal/>
    </border>
    <border>
      <left style="thin">
        <color indexed="8"/>
      </left>
      <right style="thick">
        <color indexed="8"/>
      </right>
      <top style="thin">
        <color indexed="8"/>
      </top>
      <bottom style="thin">
        <color indexed="48"/>
      </bottom>
      <diagonal/>
    </border>
    <border>
      <left style="thick">
        <color indexed="8"/>
      </left>
      <right style="thin">
        <color indexed="8"/>
      </right>
      <top style="thin">
        <color indexed="8"/>
      </top>
      <bottom style="thin">
        <color indexed="48"/>
      </bottom>
      <diagonal/>
    </border>
    <border>
      <left style="thick">
        <color indexed="8"/>
      </left>
      <right style="thick">
        <color indexed="8"/>
      </right>
      <top style="thin">
        <color indexed="8"/>
      </top>
      <bottom style="thin">
        <color indexed="48"/>
      </bottom>
      <diagonal/>
    </border>
    <border>
      <left style="thick">
        <color indexed="8"/>
      </left>
      <right style="thin">
        <color indexed="14"/>
      </right>
      <top style="thin">
        <color indexed="48"/>
      </top>
      <bottom style="thin">
        <color indexed="48"/>
      </bottom>
      <diagonal/>
    </border>
    <border>
      <left style="thin">
        <color indexed="14"/>
      </left>
      <right style="thin">
        <color indexed="8"/>
      </right>
      <top style="thin">
        <color indexed="48"/>
      </top>
      <bottom style="thin">
        <color indexed="48"/>
      </bottom>
      <diagonal/>
    </border>
    <border>
      <left style="thin">
        <color indexed="8"/>
      </left>
      <right style="thin">
        <color indexed="8"/>
      </right>
      <top style="thin">
        <color indexed="48"/>
      </top>
      <bottom style="thin">
        <color indexed="48"/>
      </bottom>
      <diagonal/>
    </border>
    <border>
      <left style="thin">
        <color indexed="8"/>
      </left>
      <right style="thick">
        <color indexed="8"/>
      </right>
      <top style="thin">
        <color indexed="48"/>
      </top>
      <bottom style="thin">
        <color indexed="8"/>
      </bottom>
      <diagonal/>
    </border>
    <border>
      <left style="thick">
        <color indexed="8"/>
      </left>
      <right style="thin">
        <color indexed="8"/>
      </right>
      <top style="thin">
        <color indexed="48"/>
      </top>
      <bottom style="thin">
        <color indexed="48"/>
      </bottom>
      <diagonal/>
    </border>
    <border>
      <left style="thin">
        <color indexed="8"/>
      </left>
      <right style="thick">
        <color indexed="8"/>
      </right>
      <top style="thin">
        <color indexed="48"/>
      </top>
      <bottom style="thin">
        <color indexed="48"/>
      </bottom>
      <diagonal/>
    </border>
    <border>
      <left style="thick">
        <color indexed="8"/>
      </left>
      <right style="thick">
        <color indexed="8"/>
      </right>
      <top style="thin">
        <color indexed="48"/>
      </top>
      <bottom style="thin">
        <color indexed="48"/>
      </bottom>
      <diagonal/>
    </border>
    <border>
      <left style="thick">
        <color indexed="49"/>
      </left>
      <right style="thin">
        <color indexed="14"/>
      </right>
      <top style="thin">
        <color indexed="48"/>
      </top>
      <bottom style="thin">
        <color indexed="19"/>
      </bottom>
      <diagonal/>
    </border>
    <border>
      <left style="thin">
        <color indexed="14"/>
      </left>
      <right style="thin">
        <color indexed="8"/>
      </right>
      <top style="thin">
        <color indexed="48"/>
      </top>
      <bottom style="thin">
        <color indexed="19"/>
      </bottom>
      <diagonal/>
    </border>
    <border>
      <left style="thin">
        <color indexed="8"/>
      </left>
      <right style="thin">
        <color indexed="8"/>
      </right>
      <top style="thin">
        <color indexed="48"/>
      </top>
      <bottom style="thin">
        <color indexed="19"/>
      </bottom>
      <diagonal/>
    </border>
    <border>
      <left style="thin">
        <color indexed="8"/>
      </left>
      <right style="thick">
        <color indexed="8"/>
      </right>
      <top style="thin">
        <color indexed="48"/>
      </top>
      <bottom style="thin">
        <color indexed="19"/>
      </bottom>
      <diagonal/>
    </border>
    <border>
      <left style="thick">
        <color indexed="8"/>
      </left>
      <right style="thin">
        <color indexed="8"/>
      </right>
      <top style="thin">
        <color indexed="48"/>
      </top>
      <bottom style="thin">
        <color indexed="19"/>
      </bottom>
      <diagonal/>
    </border>
    <border>
      <left style="thin">
        <color indexed="8"/>
      </left>
      <right style="thick">
        <color indexed="49"/>
      </right>
      <top style="thin">
        <color indexed="48"/>
      </top>
      <bottom style="thin">
        <color indexed="19"/>
      </bottom>
      <diagonal/>
    </border>
    <border>
      <left style="thick">
        <color indexed="49"/>
      </left>
      <right style="thick">
        <color indexed="49"/>
      </right>
      <top style="thin">
        <color indexed="48"/>
      </top>
      <bottom style="thin">
        <color indexed="19"/>
      </bottom>
      <diagonal/>
    </border>
    <border>
      <left style="thick">
        <color indexed="49"/>
      </left>
      <right style="thick">
        <color indexed="8"/>
      </right>
      <top style="thin">
        <color indexed="48"/>
      </top>
      <bottom style="thin">
        <color indexed="19"/>
      </bottom>
      <diagonal/>
    </border>
    <border>
      <left style="thin">
        <color indexed="33"/>
      </left>
      <right style="thin">
        <color indexed="19"/>
      </right>
      <top style="thin">
        <color indexed="19"/>
      </top>
      <bottom style="thin">
        <color indexed="19"/>
      </bottom>
      <diagonal/>
    </border>
    <border>
      <left style="thin">
        <color indexed="19"/>
      </left>
      <right style="thin">
        <color indexed="19"/>
      </right>
      <top style="thin">
        <color indexed="19"/>
      </top>
      <bottom style="thin">
        <color indexed="19"/>
      </bottom>
      <diagonal/>
    </border>
    <border>
      <left style="thin">
        <color indexed="19"/>
      </left>
      <right style="thin">
        <color indexed="19"/>
      </right>
      <top style="thin">
        <color indexed="19"/>
      </top>
      <bottom style="thin">
        <color indexed="8"/>
      </bottom>
      <diagonal/>
    </border>
    <border>
      <left style="thin">
        <color indexed="19"/>
      </left>
      <right style="thick">
        <color indexed="19"/>
      </right>
      <top style="thin">
        <color indexed="19"/>
      </top>
      <bottom style="thin">
        <color indexed="8"/>
      </bottom>
      <diagonal/>
    </border>
    <border>
      <left style="thick">
        <color indexed="19"/>
      </left>
      <right style="thin">
        <color indexed="19"/>
      </right>
      <top style="thin">
        <color indexed="19"/>
      </top>
      <bottom style="thin">
        <color indexed="8"/>
      </bottom>
      <diagonal/>
    </border>
    <border>
      <left style="thick">
        <color indexed="19"/>
      </left>
      <right style="thin">
        <color indexed="19"/>
      </right>
      <top style="thin">
        <color indexed="19"/>
      </top>
      <bottom style="thin">
        <color indexed="19"/>
      </bottom>
      <diagonal/>
    </border>
    <border>
      <left style="thin">
        <color indexed="19"/>
      </left>
      <right style="thin">
        <color indexed="8"/>
      </right>
      <top style="thin">
        <color indexed="8"/>
      </top>
      <bottom style="thin">
        <color indexed="19"/>
      </bottom>
      <diagonal/>
    </border>
    <border>
      <left style="thin">
        <color indexed="8"/>
      </left>
      <right style="thin">
        <color indexed="8"/>
      </right>
      <top style="thin">
        <color indexed="8"/>
      </top>
      <bottom style="thin">
        <color indexed="19"/>
      </bottom>
      <diagonal/>
    </border>
    <border>
      <left style="thin">
        <color indexed="8"/>
      </left>
      <right style="thick">
        <color indexed="8"/>
      </right>
      <top style="thin">
        <color indexed="8"/>
      </top>
      <bottom style="thin">
        <color indexed="19"/>
      </bottom>
      <diagonal/>
    </border>
    <border>
      <left style="thick">
        <color indexed="8"/>
      </left>
      <right style="thin">
        <color indexed="8"/>
      </right>
      <top style="thin">
        <color indexed="8"/>
      </top>
      <bottom style="thin">
        <color indexed="19"/>
      </bottom>
      <diagonal/>
    </border>
    <border>
      <left style="thin">
        <color indexed="8"/>
      </left>
      <right style="thick">
        <color indexed="19"/>
      </right>
      <top style="thin">
        <color indexed="8"/>
      </top>
      <bottom style="thin">
        <color indexed="19"/>
      </bottom>
      <diagonal/>
    </border>
    <border>
      <left style="thin">
        <color indexed="19"/>
      </left>
      <right style="thick">
        <color indexed="19"/>
      </right>
      <top style="thin">
        <color indexed="19"/>
      </top>
      <bottom style="thin">
        <color indexed="19"/>
      </bottom>
      <diagonal/>
    </border>
    <border>
      <left style="thin">
        <color indexed="19"/>
      </left>
      <right style="thin">
        <color indexed="8"/>
      </right>
      <top style="thin">
        <color indexed="19"/>
      </top>
      <bottom style="thin">
        <color indexed="8"/>
      </bottom>
      <diagonal/>
    </border>
    <border>
      <left style="thin">
        <color indexed="8"/>
      </left>
      <right style="thin">
        <color indexed="8"/>
      </right>
      <top style="thin">
        <color indexed="19"/>
      </top>
      <bottom style="thin">
        <color indexed="8"/>
      </bottom>
      <diagonal/>
    </border>
    <border>
      <left style="thin">
        <color indexed="8"/>
      </left>
      <right style="thick">
        <color indexed="8"/>
      </right>
      <top style="thin">
        <color indexed="19"/>
      </top>
      <bottom style="thin">
        <color indexed="8"/>
      </bottom>
      <diagonal/>
    </border>
    <border>
      <left style="thick">
        <color indexed="8"/>
      </left>
      <right style="thin">
        <color indexed="8"/>
      </right>
      <top style="thin">
        <color indexed="19"/>
      </top>
      <bottom style="thin">
        <color indexed="8"/>
      </bottom>
      <diagonal/>
    </border>
    <border>
      <left style="thin">
        <color indexed="8"/>
      </left>
      <right style="thick">
        <color indexed="19"/>
      </right>
      <top style="thin">
        <color indexed="19"/>
      </top>
      <bottom style="thin">
        <color indexed="8"/>
      </bottom>
      <diagonal/>
    </border>
    <border>
      <left style="thick">
        <color indexed="19"/>
      </left>
      <right style="thin">
        <color indexed="33"/>
      </right>
      <top style="thin">
        <color indexed="19"/>
      </top>
      <bottom style="thin">
        <color indexed="8"/>
      </bottom>
      <diagonal/>
    </border>
    <border>
      <left style="thin">
        <color indexed="33"/>
      </left>
      <right style="thin">
        <color indexed="19"/>
      </right>
      <top style="thin">
        <color indexed="19"/>
      </top>
      <bottom style="thin">
        <color indexed="8"/>
      </bottom>
      <diagonal/>
    </border>
    <border>
      <left style="thick">
        <color indexed="19"/>
      </left>
      <right style="thick">
        <color indexed="19"/>
      </right>
      <top style="thin">
        <color indexed="19"/>
      </top>
      <bottom style="thin">
        <color indexed="8"/>
      </bottom>
      <diagonal/>
    </border>
    <border>
      <left style="thick">
        <color indexed="49"/>
      </left>
      <right style="thin">
        <color indexed="14"/>
      </right>
      <top style="thin">
        <color indexed="8"/>
      </top>
      <bottom style="thin">
        <color indexed="8"/>
      </bottom>
      <diagonal/>
    </border>
    <border>
      <left style="thin">
        <color indexed="8"/>
      </left>
      <right style="thick">
        <color indexed="49"/>
      </right>
      <top style="thin">
        <color indexed="8"/>
      </top>
      <bottom style="thin">
        <color indexed="8"/>
      </bottom>
      <diagonal/>
    </border>
    <border>
      <left style="thick">
        <color indexed="49"/>
      </left>
      <right style="thick">
        <color indexed="49"/>
      </right>
      <top style="thin">
        <color indexed="8"/>
      </top>
      <bottom style="thin">
        <color indexed="8"/>
      </bottom>
      <diagonal/>
    </border>
    <border>
      <left style="thick">
        <color indexed="49"/>
      </left>
      <right style="thick">
        <color indexed="8"/>
      </right>
      <top style="thin">
        <color indexed="8"/>
      </top>
      <bottom style="thin">
        <color indexed="8"/>
      </bottom>
      <diagonal/>
    </border>
    <border>
      <left style="thin">
        <color indexed="14"/>
      </left>
      <right style="thin">
        <color indexed="8"/>
      </right>
      <top style="thin">
        <color indexed="48"/>
      </top>
      <bottom style="thin">
        <color indexed="8"/>
      </bottom>
      <diagonal/>
    </border>
    <border>
      <left style="thin">
        <color indexed="8"/>
      </left>
      <right style="thin">
        <color indexed="8"/>
      </right>
      <top style="thin">
        <color indexed="48"/>
      </top>
      <bottom style="thin">
        <color indexed="8"/>
      </bottom>
      <diagonal/>
    </border>
  </borders>
  <cellStyleXfs count="1">
    <xf numFmtId="0" fontId="0" fillId="0" borderId="0" applyNumberFormat="0" applyFill="0" applyBorder="0" applyProtection="0">
      <alignment vertical="top" wrapText="1"/>
    </xf>
  </cellStyleXfs>
  <cellXfs count="745">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4" fillId="4" borderId="1" xfId="0" applyFont="1" applyFill="1" applyBorder="1" applyAlignment="1">
      <alignment vertical="top" wrapText="1"/>
    </xf>
    <xf numFmtId="0" fontId="4" fillId="5" borderId="2" xfId="0" applyFont="1" applyFill="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4" fillId="5" borderId="5" xfId="0" applyFont="1" applyFill="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6" fillId="0" borderId="0" xfId="0" applyNumberFormat="1" applyFont="1" applyAlignment="1">
      <alignment horizontal="left" vertical="top" wrapText="1"/>
    </xf>
    <xf numFmtId="0" fontId="8" fillId="6" borderId="8" xfId="0" applyFont="1" applyFill="1" applyBorder="1" applyAlignment="1">
      <alignment horizontal="left" vertical="center" wrapText="1"/>
    </xf>
    <xf numFmtId="0" fontId="8" fillId="4" borderId="8" xfId="0" applyFont="1" applyFill="1" applyBorder="1" applyAlignment="1">
      <alignment vertical="top" wrapText="1"/>
    </xf>
    <xf numFmtId="0" fontId="8" fillId="4" borderId="8" xfId="0" applyFont="1" applyFill="1" applyBorder="1" applyAlignment="1">
      <alignment horizontal="center" vertical="top" wrapText="1"/>
    </xf>
    <xf numFmtId="0" fontId="8" fillId="7" borderId="9" xfId="0" applyFont="1" applyFill="1" applyBorder="1" applyAlignment="1">
      <alignment vertical="top" wrapText="1"/>
    </xf>
    <xf numFmtId="0" fontId="8" fillId="7" borderId="10" xfId="0" applyFont="1" applyFill="1" applyBorder="1" applyAlignment="1">
      <alignment vertical="top" wrapText="1"/>
    </xf>
    <xf numFmtId="0" fontId="8" fillId="7" borderId="10" xfId="0" applyNumberFormat="1" applyFont="1" applyFill="1" applyBorder="1" applyAlignment="1">
      <alignment horizontal="center" vertical="center" wrapText="1"/>
    </xf>
    <xf numFmtId="0" fontId="8" fillId="7" borderId="11" xfId="0" applyNumberFormat="1" applyFont="1" applyFill="1" applyBorder="1" applyAlignment="1">
      <alignment horizontal="center" vertical="center" wrapText="1"/>
    </xf>
    <xf numFmtId="49" fontId="9" fillId="6" borderId="12" xfId="0" applyNumberFormat="1" applyFont="1" applyFill="1" applyBorder="1" applyAlignment="1">
      <alignment horizontal="left" vertical="center" wrapText="1"/>
    </xf>
    <xf numFmtId="49" fontId="10" fillId="6" borderId="13" xfId="0" applyNumberFormat="1" applyFont="1" applyFill="1" applyBorder="1" applyAlignment="1">
      <alignment horizontal="left" wrapText="1"/>
    </xf>
    <xf numFmtId="49" fontId="10" fillId="6" borderId="14" xfId="0" applyNumberFormat="1" applyFont="1" applyFill="1" applyBorder="1" applyAlignment="1">
      <alignment horizontal="center" wrapText="1"/>
    </xf>
    <xf numFmtId="49" fontId="11" fillId="6" borderId="14" xfId="0" applyNumberFormat="1" applyFont="1" applyFill="1" applyBorder="1" applyAlignment="1">
      <alignment horizontal="center" wrapText="1"/>
    </xf>
    <xf numFmtId="49" fontId="11" fillId="6" borderId="14" xfId="0" applyNumberFormat="1" applyFont="1" applyFill="1" applyBorder="1" applyAlignment="1">
      <alignment horizontal="center"/>
    </xf>
    <xf numFmtId="49" fontId="10" fillId="6" borderId="15" xfId="0" applyNumberFormat="1" applyFont="1" applyFill="1" applyBorder="1" applyAlignment="1">
      <alignment horizontal="left" wrapText="1"/>
    </xf>
    <xf numFmtId="49" fontId="12" fillId="6" borderId="16" xfId="0" applyNumberFormat="1" applyFont="1" applyFill="1" applyBorder="1" applyAlignment="1">
      <alignment horizontal="left" wrapText="1"/>
    </xf>
    <xf numFmtId="49" fontId="13" fillId="6" borderId="17" xfId="0" applyNumberFormat="1" applyFont="1" applyFill="1" applyBorder="1" applyAlignment="1">
      <alignment horizontal="center" wrapText="1"/>
    </xf>
    <xf numFmtId="49" fontId="13" fillId="6" borderId="18" xfId="0" applyNumberFormat="1" applyFont="1" applyFill="1" applyBorder="1" applyAlignment="1">
      <alignment horizontal="center" wrapText="1"/>
    </xf>
    <xf numFmtId="0" fontId="14" fillId="6" borderId="19" xfId="0" applyNumberFormat="1" applyFont="1" applyFill="1" applyBorder="1" applyAlignment="1">
      <alignment horizontal="center" vertical="center" wrapText="1"/>
    </xf>
    <xf numFmtId="49" fontId="9" fillId="0" borderId="20" xfId="0" applyNumberFormat="1" applyFont="1" applyBorder="1" applyAlignment="1">
      <alignment horizontal="left" vertical="center"/>
    </xf>
    <xf numFmtId="0" fontId="16" fillId="0" borderId="21" xfId="0" applyFont="1" applyBorder="1" applyAlignment="1">
      <alignment horizontal="left" vertical="top" wrapText="1"/>
    </xf>
    <xf numFmtId="0" fontId="16" fillId="0" borderId="17" xfId="0" applyFont="1" applyBorder="1" applyAlignment="1">
      <alignment horizontal="center" vertical="top" wrapText="1"/>
    </xf>
    <xf numFmtId="0" fontId="17" fillId="0" borderId="17" xfId="0" applyFont="1" applyBorder="1" applyAlignment="1">
      <alignment horizontal="left" vertical="top" wrapText="1"/>
    </xf>
    <xf numFmtId="49" fontId="18" fillId="0" borderId="22" xfId="0" applyNumberFormat="1" applyFont="1" applyBorder="1" applyAlignment="1">
      <alignment horizontal="center" vertical="center" wrapText="1"/>
    </xf>
    <xf numFmtId="49" fontId="19" fillId="6" borderId="23" xfId="0" applyNumberFormat="1" applyFont="1" applyFill="1" applyBorder="1" applyAlignment="1">
      <alignment horizontal="left" vertical="center" wrapText="1"/>
    </xf>
    <xf numFmtId="0" fontId="14" fillId="0" borderId="19" xfId="0" applyNumberFormat="1" applyFont="1" applyBorder="1" applyAlignment="1">
      <alignment horizontal="center" vertical="center"/>
    </xf>
    <xf numFmtId="49" fontId="9" fillId="6" borderId="20" xfId="0" applyNumberFormat="1" applyFont="1" applyFill="1" applyBorder="1" applyAlignment="1">
      <alignment horizontal="left" vertical="center"/>
    </xf>
    <xf numFmtId="49" fontId="10" fillId="6" borderId="21" xfId="0" applyNumberFormat="1" applyFont="1" applyFill="1" applyBorder="1" applyAlignment="1">
      <alignment horizontal="left"/>
    </xf>
    <xf numFmtId="49" fontId="10" fillId="6" borderId="17" xfId="0" applyNumberFormat="1" applyFont="1" applyFill="1" applyBorder="1" applyAlignment="1">
      <alignment horizontal="center"/>
    </xf>
    <xf numFmtId="49" fontId="20" fillId="6" borderId="17" xfId="0" applyNumberFormat="1" applyFont="1" applyFill="1" applyBorder="1" applyAlignment="1">
      <alignment horizontal="center"/>
    </xf>
    <xf numFmtId="0" fontId="6" fillId="6" borderId="17" xfId="0" applyFont="1" applyFill="1" applyBorder="1" applyAlignment="1">
      <alignment horizontal="left" vertical="top" wrapText="1"/>
    </xf>
    <xf numFmtId="49" fontId="21" fillId="8" borderId="22" xfId="0" applyNumberFormat="1" applyFont="1" applyFill="1" applyBorder="1" applyAlignment="1">
      <alignment horizontal="center" vertical="center" wrapText="1"/>
    </xf>
    <xf numFmtId="0" fontId="22" fillId="8" borderId="23" xfId="0" applyNumberFormat="1" applyFont="1" applyFill="1" applyBorder="1" applyAlignment="1">
      <alignment horizontal="center"/>
    </xf>
    <xf numFmtId="49" fontId="13" fillId="6" borderId="17" xfId="0" applyNumberFormat="1" applyFont="1" applyFill="1" applyBorder="1" applyAlignment="1">
      <alignment horizontal="center"/>
    </xf>
    <xf numFmtId="49" fontId="13" fillId="6" borderId="18" xfId="0" applyNumberFormat="1" applyFont="1" applyFill="1" applyBorder="1" applyAlignment="1">
      <alignment horizontal="center"/>
    </xf>
    <xf numFmtId="0" fontId="14" fillId="6" borderId="19" xfId="0" applyNumberFormat="1" applyFont="1" applyFill="1" applyBorder="1" applyAlignment="1">
      <alignment horizontal="center" vertical="center"/>
    </xf>
    <xf numFmtId="49" fontId="11" fillId="6" borderId="24" xfId="0" applyNumberFormat="1" applyFont="1" applyFill="1" applyBorder="1" applyAlignment="1">
      <alignment horizontal="left" vertical="center" wrapText="1"/>
    </xf>
    <xf numFmtId="49" fontId="10" fillId="6" borderId="25" xfId="0" applyNumberFormat="1" applyFont="1" applyFill="1" applyBorder="1" applyAlignment="1">
      <alignment horizontal="left" wrapText="1"/>
    </xf>
    <xf numFmtId="49" fontId="10" fillId="6" borderId="17" xfId="0" applyNumberFormat="1" applyFont="1" applyFill="1" applyBorder="1" applyAlignment="1">
      <alignment horizontal="center" wrapText="1"/>
    </xf>
    <xf numFmtId="49" fontId="11" fillId="6" borderId="17" xfId="0" applyNumberFormat="1" applyFont="1" applyFill="1" applyBorder="1" applyAlignment="1">
      <alignment horizontal="center" wrapText="1"/>
    </xf>
    <xf numFmtId="49" fontId="11" fillId="6" borderId="17" xfId="0" applyNumberFormat="1" applyFont="1" applyFill="1" applyBorder="1" applyAlignment="1">
      <alignment horizontal="center"/>
    </xf>
    <xf numFmtId="49" fontId="10" fillId="6" borderId="18" xfId="0" applyNumberFormat="1" applyFont="1" applyFill="1" applyBorder="1" applyAlignment="1">
      <alignment horizontal="left" wrapText="1"/>
    </xf>
    <xf numFmtId="49" fontId="24" fillId="6" borderId="19" xfId="0" applyNumberFormat="1" applyFont="1" applyFill="1" applyBorder="1" applyAlignment="1">
      <alignment horizontal="center" wrapText="1"/>
    </xf>
    <xf numFmtId="49" fontId="25" fillId="6" borderId="24" xfId="0" applyNumberFormat="1" applyFont="1" applyFill="1" applyBorder="1" applyAlignment="1">
      <alignment horizontal="left" vertical="center" wrapText="1"/>
    </xf>
    <xf numFmtId="0" fontId="26" fillId="6" borderId="25" xfId="0" applyFont="1" applyFill="1" applyBorder="1" applyAlignment="1">
      <alignment horizontal="left" wrapText="1"/>
    </xf>
    <xf numFmtId="49" fontId="27" fillId="6" borderId="17" xfId="0" applyNumberFormat="1" applyFont="1" applyFill="1" applyBorder="1" applyAlignment="1">
      <alignment horizontal="center" wrapText="1"/>
    </xf>
    <xf numFmtId="49" fontId="28" fillId="6" borderId="17" xfId="0" applyNumberFormat="1" applyFont="1" applyFill="1" applyBorder="1" applyAlignment="1">
      <alignment horizontal="center" wrapText="1"/>
    </xf>
    <xf numFmtId="49" fontId="28" fillId="6" borderId="17" xfId="0" applyNumberFormat="1" applyFont="1" applyFill="1" applyBorder="1" applyAlignment="1">
      <alignment horizontal="center"/>
    </xf>
    <xf numFmtId="49" fontId="27" fillId="6" borderId="18" xfId="0" applyNumberFormat="1" applyFont="1" applyFill="1" applyBorder="1" applyAlignment="1">
      <alignment horizontal="left" wrapText="1"/>
    </xf>
    <xf numFmtId="0" fontId="6" fillId="6" borderId="16" xfId="0" applyFont="1" applyFill="1" applyBorder="1" applyAlignment="1">
      <alignment horizontal="left" wrapText="1"/>
    </xf>
    <xf numFmtId="0" fontId="26" fillId="6" borderId="17" xfId="0" applyFont="1" applyFill="1" applyBorder="1" applyAlignment="1">
      <alignment horizontal="center" vertical="top" wrapText="1"/>
    </xf>
    <xf numFmtId="0" fontId="26" fillId="6" borderId="18" xfId="0" applyFont="1" applyFill="1" applyBorder="1" applyAlignment="1">
      <alignment horizontal="center"/>
    </xf>
    <xf numFmtId="0" fontId="10" fillId="0" borderId="19"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49" fontId="29" fillId="9" borderId="20" xfId="0" applyNumberFormat="1" applyFont="1" applyFill="1" applyBorder="1" applyAlignment="1">
      <alignment horizontal="left" vertical="center" wrapText="1"/>
    </xf>
    <xf numFmtId="0" fontId="26" fillId="9" borderId="21" xfId="0" applyFont="1" applyFill="1" applyBorder="1" applyAlignment="1">
      <alignment horizontal="left" wrapText="1"/>
    </xf>
    <xf numFmtId="49" fontId="30" fillId="9" borderId="17" xfId="0" applyNumberFormat="1" applyFont="1" applyFill="1" applyBorder="1" applyAlignment="1">
      <alignment horizontal="center" wrapText="1"/>
    </xf>
    <xf numFmtId="49" fontId="31" fillId="9" borderId="17" xfId="0" applyNumberFormat="1" applyFont="1" applyFill="1" applyBorder="1" applyAlignment="1">
      <alignment horizontal="center" wrapText="1"/>
    </xf>
    <xf numFmtId="49" fontId="31" fillId="9" borderId="17" xfId="0" applyNumberFormat="1" applyFont="1" applyFill="1" applyBorder="1" applyAlignment="1">
      <alignment horizontal="center"/>
    </xf>
    <xf numFmtId="49" fontId="32" fillId="9" borderId="18" xfId="0" applyNumberFormat="1" applyFont="1" applyFill="1" applyBorder="1" applyAlignment="1">
      <alignment horizontal="left" wrapText="1"/>
    </xf>
    <xf numFmtId="0" fontId="11" fillId="9" borderId="16" xfId="0" applyNumberFormat="1" applyFont="1" applyFill="1" applyBorder="1" applyAlignment="1">
      <alignment horizontal="left" wrapText="1"/>
    </xf>
    <xf numFmtId="0" fontId="33" fillId="9" borderId="17" xfId="0" applyNumberFormat="1" applyFont="1" applyFill="1" applyBorder="1" applyAlignment="1">
      <alignment horizontal="center"/>
    </xf>
    <xf numFmtId="0" fontId="33" fillId="9" borderId="18" xfId="0" applyNumberFormat="1" applyFont="1" applyFill="1" applyBorder="1" applyAlignment="1">
      <alignment horizontal="center"/>
    </xf>
    <xf numFmtId="0" fontId="10" fillId="9" borderId="19" xfId="0" applyNumberFormat="1" applyFont="1" applyFill="1" applyBorder="1" applyAlignment="1">
      <alignment horizontal="center" wrapText="1"/>
    </xf>
    <xf numFmtId="49" fontId="6" fillId="0" borderId="20" xfId="0" applyNumberFormat="1" applyFont="1" applyBorder="1" applyAlignment="1">
      <alignment horizontal="left" vertical="center" wrapText="1"/>
    </xf>
    <xf numFmtId="49" fontId="26" fillId="0" borderId="21" xfId="0" applyNumberFormat="1" applyFont="1" applyBorder="1" applyAlignment="1">
      <alignment horizontal="left" wrapText="1"/>
    </xf>
    <xf numFmtId="49" fontId="26" fillId="0" borderId="17" xfId="0" applyNumberFormat="1" applyFont="1" applyBorder="1" applyAlignment="1">
      <alignment horizontal="center" wrapText="1"/>
    </xf>
    <xf numFmtId="49" fontId="36" fillId="0" borderId="17" xfId="0" applyNumberFormat="1" applyFont="1" applyBorder="1" applyAlignment="1">
      <alignment horizontal="center" wrapText="1"/>
    </xf>
    <xf numFmtId="49" fontId="6" fillId="0" borderId="17" xfId="0" applyNumberFormat="1" applyFont="1" applyBorder="1" applyAlignment="1">
      <alignment horizontal="center"/>
    </xf>
    <xf numFmtId="49" fontId="26" fillId="0" borderId="18" xfId="0" applyNumberFormat="1" applyFont="1" applyBorder="1" applyAlignment="1">
      <alignment horizontal="left" wrapText="1"/>
    </xf>
    <xf numFmtId="0" fontId="6" fillId="0" borderId="16" xfId="0" applyFont="1" applyBorder="1" applyAlignment="1">
      <alignment horizontal="left" wrapText="1"/>
    </xf>
    <xf numFmtId="0" fontId="26" fillId="0" borderId="17" xfId="0" applyNumberFormat="1"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8" fillId="0" borderId="19" xfId="0" applyNumberFormat="1" applyFont="1" applyBorder="1" applyAlignment="1">
      <alignment horizontal="center" vertical="center" wrapText="1"/>
    </xf>
    <xf numFmtId="49" fontId="6" fillId="10" borderId="20" xfId="0" applyNumberFormat="1" applyFont="1" applyFill="1" applyBorder="1" applyAlignment="1">
      <alignment horizontal="left" vertical="center" wrapText="1"/>
    </xf>
    <xf numFmtId="49" fontId="26" fillId="10" borderId="21" xfId="0" applyNumberFormat="1" applyFont="1" applyFill="1" applyBorder="1" applyAlignment="1">
      <alignment horizontal="left" wrapText="1"/>
    </xf>
    <xf numFmtId="49" fontId="26" fillId="10" borderId="17" xfId="0" applyNumberFormat="1" applyFont="1" applyFill="1" applyBorder="1" applyAlignment="1">
      <alignment horizontal="center" wrapText="1"/>
    </xf>
    <xf numFmtId="49" fontId="36" fillId="10" borderId="17" xfId="0" applyNumberFormat="1" applyFont="1" applyFill="1" applyBorder="1" applyAlignment="1">
      <alignment horizontal="center" wrapText="1"/>
    </xf>
    <xf numFmtId="49" fontId="6" fillId="10" borderId="17" xfId="0" applyNumberFormat="1" applyFont="1" applyFill="1" applyBorder="1" applyAlignment="1">
      <alignment horizontal="center"/>
    </xf>
    <xf numFmtId="49" fontId="26" fillId="10" borderId="18" xfId="0" applyNumberFormat="1" applyFont="1" applyFill="1" applyBorder="1" applyAlignment="1">
      <alignment horizontal="left" wrapText="1"/>
    </xf>
    <xf numFmtId="1" fontId="6" fillId="10" borderId="16" xfId="0" applyNumberFormat="1" applyFont="1" applyFill="1" applyBorder="1" applyAlignment="1">
      <alignment horizontal="left" wrapText="1"/>
    </xf>
    <xf numFmtId="0" fontId="26" fillId="10" borderId="17" xfId="0" applyNumberFormat="1" applyFont="1" applyFill="1" applyBorder="1" applyAlignment="1">
      <alignment horizontal="center"/>
    </xf>
    <xf numFmtId="0" fontId="26" fillId="10" borderId="17" xfId="0" applyFont="1" applyFill="1" applyBorder="1" applyAlignment="1">
      <alignment horizontal="center"/>
    </xf>
    <xf numFmtId="0" fontId="26" fillId="10" borderId="18" xfId="0" applyFont="1" applyFill="1" applyBorder="1" applyAlignment="1">
      <alignment horizontal="center"/>
    </xf>
    <xf numFmtId="1" fontId="8" fillId="10" borderId="19" xfId="0" applyNumberFormat="1" applyFont="1" applyFill="1" applyBorder="1" applyAlignment="1">
      <alignment horizontal="center" vertical="center" wrapText="1"/>
    </xf>
    <xf numFmtId="49" fontId="6" fillId="6" borderId="20" xfId="0" applyNumberFormat="1" applyFont="1" applyFill="1" applyBorder="1" applyAlignment="1">
      <alignment horizontal="left" vertical="center" wrapText="1"/>
    </xf>
    <xf numFmtId="49" fontId="26" fillId="6" borderId="21" xfId="0" applyNumberFormat="1" applyFont="1" applyFill="1" applyBorder="1" applyAlignment="1">
      <alignment horizontal="left" wrapText="1"/>
    </xf>
    <xf numFmtId="49" fontId="26" fillId="6" borderId="17" xfId="0" applyNumberFormat="1" applyFont="1" applyFill="1" applyBorder="1" applyAlignment="1">
      <alignment horizontal="center" wrapText="1"/>
    </xf>
    <xf numFmtId="49" fontId="36" fillId="6" borderId="17" xfId="0" applyNumberFormat="1" applyFont="1" applyFill="1" applyBorder="1" applyAlignment="1">
      <alignment horizontal="center" wrapText="1"/>
    </xf>
    <xf numFmtId="49" fontId="6" fillId="6" borderId="17" xfId="0" applyNumberFormat="1" applyFont="1" applyFill="1" applyBorder="1" applyAlignment="1">
      <alignment horizontal="center"/>
    </xf>
    <xf numFmtId="49" fontId="26" fillId="6" borderId="18" xfId="0" applyNumberFormat="1" applyFont="1" applyFill="1" applyBorder="1" applyAlignment="1">
      <alignment horizontal="left" wrapText="1"/>
    </xf>
    <xf numFmtId="49" fontId="6" fillId="6" borderId="16" xfId="0" applyNumberFormat="1" applyFont="1" applyFill="1" applyBorder="1" applyAlignment="1">
      <alignment horizontal="left" wrapText="1"/>
    </xf>
    <xf numFmtId="0" fontId="26" fillId="6" borderId="17" xfId="0" applyFont="1" applyFill="1" applyBorder="1" applyAlignment="1">
      <alignment horizontal="center"/>
    </xf>
    <xf numFmtId="0" fontId="26" fillId="6" borderId="18" xfId="0" applyNumberFormat="1" applyFont="1" applyFill="1" applyBorder="1" applyAlignment="1">
      <alignment horizontal="center"/>
    </xf>
    <xf numFmtId="0" fontId="8" fillId="6" borderId="19" xfId="0" applyNumberFormat="1" applyFont="1" applyFill="1" applyBorder="1" applyAlignment="1">
      <alignment horizontal="center" vertical="center" wrapText="1"/>
    </xf>
    <xf numFmtId="0" fontId="36" fillId="10" borderId="17" xfId="0" applyFont="1" applyFill="1" applyBorder="1" applyAlignment="1">
      <alignment horizontal="center" wrapText="1"/>
    </xf>
    <xf numFmtId="49" fontId="6" fillId="10" borderId="16" xfId="0" applyNumberFormat="1" applyFont="1" applyFill="1" applyBorder="1" applyAlignment="1">
      <alignment horizontal="left" wrapText="1"/>
    </xf>
    <xf numFmtId="0" fontId="8" fillId="10" borderId="19" xfId="0" applyNumberFormat="1" applyFont="1" applyFill="1" applyBorder="1" applyAlignment="1">
      <alignment horizontal="center" vertical="center" wrapText="1"/>
    </xf>
    <xf numFmtId="49" fontId="26" fillId="6" borderId="22" xfId="0" applyNumberFormat="1" applyFont="1" applyFill="1" applyBorder="1" applyAlignment="1">
      <alignment horizontal="left" wrapText="1"/>
    </xf>
    <xf numFmtId="1" fontId="6" fillId="6" borderId="23" xfId="0" applyNumberFormat="1" applyFont="1" applyFill="1" applyBorder="1" applyAlignment="1">
      <alignment horizontal="left" wrapText="1"/>
    </xf>
    <xf numFmtId="0" fontId="26" fillId="6" borderId="17" xfId="0" applyNumberFormat="1" applyFont="1" applyFill="1" applyBorder="1" applyAlignment="1">
      <alignment horizontal="center"/>
    </xf>
    <xf numFmtId="49" fontId="26" fillId="10" borderId="22" xfId="0" applyNumberFormat="1" applyFont="1" applyFill="1" applyBorder="1" applyAlignment="1">
      <alignment horizontal="left" wrapText="1"/>
    </xf>
    <xf numFmtId="49" fontId="6" fillId="10" borderId="23" xfId="0" applyNumberFormat="1" applyFont="1" applyFill="1" applyBorder="1" applyAlignment="1">
      <alignment horizontal="left" wrapText="1"/>
    </xf>
    <xf numFmtId="49" fontId="6" fillId="6" borderId="23" xfId="0" applyNumberFormat="1" applyFont="1" applyFill="1" applyBorder="1" applyAlignment="1">
      <alignment horizontal="left" wrapText="1"/>
    </xf>
    <xf numFmtId="1" fontId="6" fillId="10" borderId="23" xfId="0" applyNumberFormat="1" applyFont="1" applyFill="1" applyBorder="1" applyAlignment="1">
      <alignment horizontal="left" wrapText="1"/>
    </xf>
    <xf numFmtId="1" fontId="8" fillId="6" borderId="19" xfId="0" applyNumberFormat="1" applyFont="1" applyFill="1" applyBorder="1" applyAlignment="1">
      <alignment horizontal="center" vertical="center" wrapText="1"/>
    </xf>
    <xf numFmtId="49" fontId="28" fillId="6" borderId="24" xfId="0" applyNumberFormat="1" applyFont="1" applyFill="1" applyBorder="1" applyAlignment="1">
      <alignment horizontal="left" vertical="center" wrapText="1"/>
    </xf>
    <xf numFmtId="49" fontId="27" fillId="6" borderId="22" xfId="0" applyNumberFormat="1" applyFont="1" applyFill="1" applyBorder="1" applyAlignment="1">
      <alignment horizontal="left" wrapText="1"/>
    </xf>
    <xf numFmtId="0" fontId="6" fillId="6" borderId="23" xfId="0" applyFont="1" applyFill="1" applyBorder="1" applyAlignment="1">
      <alignment horizontal="left" wrapText="1"/>
    </xf>
    <xf numFmtId="0" fontId="27" fillId="6" borderId="19" xfId="0" applyNumberFormat="1" applyFont="1" applyFill="1" applyBorder="1" applyAlignment="1">
      <alignment horizontal="center" vertical="center" wrapText="1"/>
    </xf>
    <xf numFmtId="0" fontId="27" fillId="6" borderId="26" xfId="0" applyNumberFormat="1" applyFont="1" applyFill="1" applyBorder="1" applyAlignment="1">
      <alignment horizontal="center" vertical="center" wrapText="1"/>
    </xf>
    <xf numFmtId="49" fontId="28" fillId="10" borderId="20" xfId="0" applyNumberFormat="1" applyFont="1" applyFill="1" applyBorder="1" applyAlignment="1">
      <alignment horizontal="left" vertical="center" wrapText="1"/>
    </xf>
    <xf numFmtId="0" fontId="26" fillId="10" borderId="21" xfId="0" applyFont="1" applyFill="1" applyBorder="1" applyAlignment="1">
      <alignment horizontal="left" wrapText="1"/>
    </xf>
    <xf numFmtId="49" fontId="27" fillId="10" borderId="17" xfId="0" applyNumberFormat="1" applyFont="1" applyFill="1" applyBorder="1" applyAlignment="1">
      <alignment horizontal="center" wrapText="1"/>
    </xf>
    <xf numFmtId="49" fontId="28" fillId="10" borderId="17" xfId="0" applyNumberFormat="1" applyFont="1" applyFill="1" applyBorder="1" applyAlignment="1">
      <alignment horizontal="center" wrapText="1"/>
    </xf>
    <xf numFmtId="49" fontId="28" fillId="10" borderId="17" xfId="0" applyNumberFormat="1" applyFont="1" applyFill="1" applyBorder="1" applyAlignment="1">
      <alignment horizontal="center"/>
    </xf>
    <xf numFmtId="49" fontId="27" fillId="10" borderId="22" xfId="0" applyNumberFormat="1" applyFont="1" applyFill="1" applyBorder="1" applyAlignment="1">
      <alignment horizontal="left" wrapText="1"/>
    </xf>
    <xf numFmtId="0" fontId="6" fillId="10" borderId="23" xfId="0" applyFont="1" applyFill="1" applyBorder="1" applyAlignment="1">
      <alignment horizontal="left" wrapText="1"/>
    </xf>
    <xf numFmtId="0" fontId="26" fillId="10" borderId="17" xfId="0" applyFont="1" applyFill="1" applyBorder="1" applyAlignment="1">
      <alignment horizontal="center" vertical="top" wrapText="1"/>
    </xf>
    <xf numFmtId="0" fontId="27" fillId="10" borderId="19" xfId="0" applyNumberFormat="1" applyFont="1" applyFill="1" applyBorder="1" applyAlignment="1">
      <alignment horizontal="center" vertical="center" wrapText="1"/>
    </xf>
    <xf numFmtId="49" fontId="29" fillId="9" borderId="24" xfId="0" applyNumberFormat="1" applyFont="1" applyFill="1" applyBorder="1" applyAlignment="1">
      <alignment horizontal="left" vertical="center" wrapText="1"/>
    </xf>
    <xf numFmtId="0" fontId="26" fillId="9" borderId="25" xfId="0" applyFont="1" applyFill="1" applyBorder="1" applyAlignment="1">
      <alignment horizontal="left" wrapText="1"/>
    </xf>
    <xf numFmtId="49" fontId="27" fillId="9" borderId="17" xfId="0" applyNumberFormat="1" applyFont="1" applyFill="1" applyBorder="1" applyAlignment="1">
      <alignment horizontal="center" wrapText="1"/>
    </xf>
    <xf numFmtId="49" fontId="28" fillId="9" borderId="17" xfId="0" applyNumberFormat="1" applyFont="1" applyFill="1" applyBorder="1" applyAlignment="1">
      <alignment horizontal="center" wrapText="1"/>
    </xf>
    <xf numFmtId="49" fontId="28" fillId="9" borderId="17" xfId="0" applyNumberFormat="1" applyFont="1" applyFill="1" applyBorder="1" applyAlignment="1">
      <alignment horizontal="center"/>
    </xf>
    <xf numFmtId="49" fontId="32" fillId="9" borderId="22" xfId="0" applyNumberFormat="1" applyFont="1" applyFill="1" applyBorder="1" applyAlignment="1">
      <alignment horizontal="left" wrapText="1"/>
    </xf>
    <xf numFmtId="0" fontId="11" fillId="9" borderId="23" xfId="0" applyNumberFormat="1" applyFont="1" applyFill="1" applyBorder="1" applyAlignment="1">
      <alignment horizontal="left" wrapText="1"/>
    </xf>
    <xf numFmtId="0" fontId="33" fillId="9" borderId="17" xfId="0" applyNumberFormat="1" applyFont="1" applyFill="1" applyBorder="1" applyAlignment="1">
      <alignment horizontal="center" vertical="center" wrapText="1"/>
    </xf>
    <xf numFmtId="0" fontId="33" fillId="9" borderId="18" xfId="0" applyNumberFormat="1" applyFont="1" applyFill="1" applyBorder="1" applyAlignment="1">
      <alignment horizontal="center" vertical="center" wrapText="1"/>
    </xf>
    <xf numFmtId="49" fontId="26" fillId="0" borderId="22" xfId="0" applyNumberFormat="1" applyFont="1" applyBorder="1" applyAlignment="1">
      <alignment horizontal="left" wrapText="1"/>
    </xf>
    <xf numFmtId="0" fontId="6" fillId="0" borderId="23" xfId="0" applyFont="1" applyBorder="1" applyAlignment="1">
      <alignment horizontal="left" wrapText="1"/>
    </xf>
    <xf numFmtId="49" fontId="6" fillId="0" borderId="23" xfId="0" applyNumberFormat="1" applyFont="1" applyBorder="1" applyAlignment="1">
      <alignment horizontal="left" wrapText="1"/>
    </xf>
    <xf numFmtId="0" fontId="26" fillId="0" borderId="18" xfId="0" applyNumberFormat="1" applyFont="1" applyBorder="1" applyAlignment="1">
      <alignment horizontal="center"/>
    </xf>
    <xf numFmtId="0" fontId="26" fillId="10" borderId="19" xfId="0" applyNumberFormat="1" applyFont="1" applyFill="1" applyBorder="1" applyAlignment="1">
      <alignment horizontal="center" vertical="center" wrapText="1"/>
    </xf>
    <xf numFmtId="0" fontId="36" fillId="0" borderId="17" xfId="0" applyFont="1" applyBorder="1" applyAlignment="1">
      <alignment horizontal="center" wrapText="1"/>
    </xf>
    <xf numFmtId="0" fontId="26" fillId="0" borderId="19" xfId="0" applyNumberFormat="1" applyFont="1" applyBorder="1" applyAlignment="1">
      <alignment horizontal="center" vertical="center" wrapText="1"/>
    </xf>
    <xf numFmtId="0" fontId="26" fillId="10" borderId="18" xfId="0" applyNumberFormat="1" applyFont="1" applyFill="1" applyBorder="1" applyAlignment="1">
      <alignment horizontal="center"/>
    </xf>
    <xf numFmtId="49" fontId="38" fillId="10" borderId="20" xfId="0" applyNumberFormat="1" applyFont="1" applyFill="1" applyBorder="1" applyAlignment="1">
      <alignment horizontal="left" vertical="center" wrapText="1" readingOrder="1"/>
    </xf>
    <xf numFmtId="0" fontId="40" fillId="10" borderId="19" xfId="0" applyNumberFormat="1" applyFont="1" applyFill="1" applyBorder="1" applyAlignment="1">
      <alignment horizontal="center" vertical="center" wrapText="1" readingOrder="1"/>
    </xf>
    <xf numFmtId="49" fontId="41" fillId="6" borderId="21" xfId="0" applyNumberFormat="1" applyFont="1" applyFill="1" applyBorder="1" applyAlignment="1">
      <alignment vertical="top" wrapText="1"/>
    </xf>
    <xf numFmtId="49" fontId="8" fillId="6" borderId="17" xfId="0" applyNumberFormat="1" applyFont="1" applyFill="1" applyBorder="1" applyAlignment="1">
      <alignment horizontal="center" vertical="top" wrapText="1"/>
    </xf>
    <xf numFmtId="49" fontId="6" fillId="6" borderId="17" xfId="0" applyNumberFormat="1" applyFont="1" applyFill="1" applyBorder="1" applyAlignment="1">
      <alignment horizontal="center" vertical="top" wrapText="1"/>
    </xf>
    <xf numFmtId="49" fontId="6" fillId="6" borderId="18" xfId="0" applyNumberFormat="1" applyFont="1" applyFill="1" applyBorder="1" applyAlignment="1">
      <alignment horizontal="left" vertical="top" wrapText="1"/>
    </xf>
    <xf numFmtId="49" fontId="6" fillId="0" borderId="16" xfId="0" applyNumberFormat="1" applyFont="1" applyBorder="1" applyAlignment="1">
      <alignment horizontal="left" wrapText="1"/>
    </xf>
    <xf numFmtId="0" fontId="26" fillId="6" borderId="17" xfId="0" applyNumberFormat="1" applyFont="1" applyFill="1" applyBorder="1" applyAlignment="1">
      <alignment horizontal="center" vertical="top" wrapText="1"/>
    </xf>
    <xf numFmtId="0" fontId="26" fillId="6" borderId="18" xfId="0" applyFont="1" applyFill="1" applyBorder="1" applyAlignment="1">
      <alignment horizontal="center" vertical="top" wrapText="1"/>
    </xf>
    <xf numFmtId="0" fontId="6" fillId="0" borderId="17" xfId="0" applyFont="1" applyBorder="1" applyAlignment="1">
      <alignment horizontal="left" vertical="top" wrapText="1"/>
    </xf>
    <xf numFmtId="49" fontId="6" fillId="0" borderId="24" xfId="0" applyNumberFormat="1" applyFont="1" applyBorder="1" applyAlignment="1">
      <alignment horizontal="left" vertical="center" wrapText="1"/>
    </xf>
    <xf numFmtId="49" fontId="26" fillId="0" borderId="25" xfId="0" applyNumberFormat="1" applyFont="1" applyBorder="1" applyAlignment="1">
      <alignment horizontal="left" wrapText="1"/>
    </xf>
    <xf numFmtId="0" fontId="8" fillId="0" borderId="26" xfId="0" applyNumberFormat="1" applyFont="1" applyBorder="1" applyAlignment="1">
      <alignment horizontal="center" vertical="center" wrapText="1"/>
    </xf>
    <xf numFmtId="49" fontId="6" fillId="10" borderId="24" xfId="0" applyNumberFormat="1" applyFont="1" applyFill="1" applyBorder="1" applyAlignment="1">
      <alignment horizontal="left" vertical="center" wrapText="1"/>
    </xf>
    <xf numFmtId="49" fontId="26" fillId="10" borderId="25" xfId="0" applyNumberFormat="1" applyFont="1" applyFill="1" applyBorder="1" applyAlignment="1">
      <alignment horizontal="left" wrapText="1"/>
    </xf>
    <xf numFmtId="0" fontId="8" fillId="10" borderId="26" xfId="0" applyNumberFormat="1" applyFont="1" applyFill="1" applyBorder="1" applyAlignment="1">
      <alignment horizontal="center" vertical="center" wrapText="1"/>
    </xf>
    <xf numFmtId="49" fontId="42" fillId="0" borderId="17" xfId="0" applyNumberFormat="1" applyFont="1" applyBorder="1" applyAlignment="1">
      <alignment horizontal="center" wrapText="1"/>
    </xf>
    <xf numFmtId="49" fontId="43" fillId="0" borderId="17" xfId="0" applyNumberFormat="1" applyFont="1" applyBorder="1" applyAlignment="1">
      <alignment horizontal="center"/>
    </xf>
    <xf numFmtId="0" fontId="6" fillId="0" borderId="23" xfId="0" applyFont="1" applyBorder="1" applyAlignment="1">
      <alignment horizontal="center"/>
    </xf>
    <xf numFmtId="49" fontId="6" fillId="10" borderId="27" xfId="0" applyNumberFormat="1" applyFont="1" applyFill="1" applyBorder="1" applyAlignment="1">
      <alignment horizontal="left" vertical="center" wrapText="1"/>
    </xf>
    <xf numFmtId="0" fontId="26" fillId="10" borderId="22" xfId="0" applyFont="1" applyFill="1" applyBorder="1" applyAlignment="1">
      <alignment horizontal="center"/>
    </xf>
    <xf numFmtId="0" fontId="8" fillId="10" borderId="28" xfId="0" applyNumberFormat="1" applyFont="1" applyFill="1" applyBorder="1" applyAlignment="1">
      <alignment horizontal="center" vertical="center" wrapText="1"/>
    </xf>
    <xf numFmtId="0" fontId="8" fillId="10" borderId="29" xfId="0" applyNumberFormat="1" applyFont="1" applyFill="1" applyBorder="1" applyAlignment="1">
      <alignment horizontal="center" vertical="center" wrapText="1"/>
    </xf>
    <xf numFmtId="49" fontId="6" fillId="0" borderId="27" xfId="0" applyNumberFormat="1" applyFont="1" applyBorder="1" applyAlignment="1">
      <alignment horizontal="left" vertical="center" wrapText="1"/>
    </xf>
    <xf numFmtId="0" fontId="26" fillId="0" borderId="22" xfId="0" applyFont="1" applyBorder="1" applyAlignment="1">
      <alignment horizontal="center"/>
    </xf>
    <xf numFmtId="0" fontId="8" fillId="0" borderId="28"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6" fillId="10" borderId="16" xfId="0" applyFont="1" applyFill="1" applyBorder="1" applyAlignment="1">
      <alignment horizontal="left" wrapText="1"/>
    </xf>
    <xf numFmtId="49" fontId="6" fillId="0" borderId="27" xfId="0" applyNumberFormat="1" applyFont="1" applyBorder="1" applyAlignment="1">
      <alignment horizontal="left" vertical="center"/>
    </xf>
    <xf numFmtId="0" fontId="26" fillId="0" borderId="17" xfId="0" applyFont="1" applyBorder="1" applyAlignment="1">
      <alignment horizontal="left" wrapText="1"/>
    </xf>
    <xf numFmtId="0" fontId="6" fillId="0" borderId="22" xfId="0" applyFont="1" applyBorder="1" applyAlignment="1">
      <alignment horizontal="left" vertical="top" wrapText="1"/>
    </xf>
    <xf numFmtId="0" fontId="8" fillId="0" borderId="28" xfId="0" applyNumberFormat="1" applyFont="1" applyBorder="1" applyAlignment="1">
      <alignment horizontal="center" vertical="center"/>
    </xf>
    <xf numFmtId="0" fontId="8" fillId="0" borderId="29" xfId="0" applyNumberFormat="1" applyFont="1" applyBorder="1" applyAlignment="1">
      <alignment horizontal="center" vertical="center"/>
    </xf>
    <xf numFmtId="49" fontId="6" fillId="0" borderId="16" xfId="0" applyNumberFormat="1" applyFont="1" applyBorder="1" applyAlignment="1">
      <alignment horizontal="left" vertical="center" wrapText="1"/>
    </xf>
    <xf numFmtId="49" fontId="26" fillId="0" borderId="17" xfId="0" applyNumberFormat="1" applyFont="1" applyBorder="1" applyAlignment="1">
      <alignment horizontal="left" wrapText="1"/>
    </xf>
    <xf numFmtId="1" fontId="8" fillId="0" borderId="19" xfId="0" applyNumberFormat="1" applyFont="1" applyBorder="1" applyAlignment="1">
      <alignment horizontal="center" vertical="center" wrapText="1"/>
    </xf>
    <xf numFmtId="0" fontId="6" fillId="10" borderId="17" xfId="0" applyFont="1" applyFill="1" applyBorder="1" applyAlignment="1">
      <alignment horizontal="center"/>
    </xf>
    <xf numFmtId="49" fontId="28" fillId="0" borderId="24" xfId="0" applyNumberFormat="1" applyFont="1" applyBorder="1" applyAlignment="1">
      <alignment horizontal="left" vertical="center" wrapText="1"/>
    </xf>
    <xf numFmtId="0" fontId="26" fillId="0" borderId="25" xfId="0" applyFont="1" applyBorder="1" applyAlignment="1">
      <alignment horizontal="left" wrapText="1"/>
    </xf>
    <xf numFmtId="49" fontId="27" fillId="0" borderId="17" xfId="0" applyNumberFormat="1" applyFont="1" applyBorder="1" applyAlignment="1">
      <alignment horizontal="center" wrapText="1"/>
    </xf>
    <xf numFmtId="49" fontId="28" fillId="0" borderId="17" xfId="0" applyNumberFormat="1" applyFont="1" applyBorder="1" applyAlignment="1">
      <alignment horizontal="center"/>
    </xf>
    <xf numFmtId="49" fontId="27" fillId="0" borderId="18" xfId="0" applyNumberFormat="1" applyFont="1" applyBorder="1" applyAlignment="1">
      <alignment horizontal="left" wrapText="1"/>
    </xf>
    <xf numFmtId="0" fontId="26" fillId="0" borderId="17" xfId="0" applyFont="1" applyBorder="1" applyAlignment="1">
      <alignment horizontal="center" vertical="top" wrapText="1"/>
    </xf>
    <xf numFmtId="0" fontId="27" fillId="0" borderId="19" xfId="0" applyNumberFormat="1" applyFont="1" applyBorder="1" applyAlignment="1">
      <alignment horizontal="center" vertical="center" wrapText="1"/>
    </xf>
    <xf numFmtId="0" fontId="27" fillId="0" borderId="26" xfId="0" applyNumberFormat="1" applyFont="1" applyBorder="1" applyAlignment="1">
      <alignment horizontal="center" vertical="center" wrapText="1"/>
    </xf>
    <xf numFmtId="49" fontId="28" fillId="10" borderId="24" xfId="0" applyNumberFormat="1" applyFont="1" applyFill="1" applyBorder="1" applyAlignment="1">
      <alignment horizontal="left" vertical="center" wrapText="1"/>
    </xf>
    <xf numFmtId="0" fontId="26" fillId="10" borderId="25" xfId="0" applyFont="1" applyFill="1" applyBorder="1" applyAlignment="1">
      <alignment horizontal="left" wrapText="1"/>
    </xf>
    <xf numFmtId="49" fontId="27" fillId="10" borderId="18" xfId="0" applyNumberFormat="1" applyFont="1" applyFill="1" applyBorder="1" applyAlignment="1">
      <alignment horizontal="left" wrapText="1"/>
    </xf>
    <xf numFmtId="0" fontId="27" fillId="10" borderId="26" xfId="0" applyNumberFormat="1" applyFont="1" applyFill="1" applyBorder="1" applyAlignment="1">
      <alignment horizontal="center" vertical="center" wrapText="1"/>
    </xf>
    <xf numFmtId="1" fontId="8" fillId="0" borderId="26" xfId="0" applyNumberFormat="1" applyFont="1" applyBorder="1" applyAlignment="1">
      <alignment horizontal="center" vertical="center" wrapText="1"/>
    </xf>
    <xf numFmtId="1" fontId="8" fillId="10" borderId="26" xfId="0" applyNumberFormat="1" applyFont="1" applyFill="1" applyBorder="1" applyAlignment="1">
      <alignment horizontal="center" vertical="center" wrapText="1"/>
    </xf>
    <xf numFmtId="0" fontId="26" fillId="0" borderId="30" xfId="0" applyFont="1" applyBorder="1" applyAlignment="1">
      <alignment horizontal="center"/>
    </xf>
    <xf numFmtId="0" fontId="26" fillId="0" borderId="31" xfId="0" applyNumberFormat="1" applyFont="1" applyBorder="1" applyAlignment="1">
      <alignment horizontal="center"/>
    </xf>
    <xf numFmtId="0" fontId="26" fillId="0" borderId="30" xfId="0" applyNumberFormat="1" applyFont="1" applyBorder="1" applyAlignment="1">
      <alignment horizontal="center"/>
    </xf>
    <xf numFmtId="0" fontId="26" fillId="0" borderId="31" xfId="0" applyFont="1" applyBorder="1" applyAlignment="1">
      <alignment horizontal="center"/>
    </xf>
    <xf numFmtId="0" fontId="26" fillId="0" borderId="26" xfId="0" applyNumberFormat="1" applyFont="1" applyBorder="1" applyAlignment="1">
      <alignment horizontal="center" vertical="center" wrapText="1"/>
    </xf>
    <xf numFmtId="49" fontId="44" fillId="10" borderId="32" xfId="0" applyNumberFormat="1" applyFont="1" applyFill="1" applyBorder="1" applyAlignment="1">
      <alignment vertical="center" wrapText="1"/>
    </xf>
    <xf numFmtId="49" fontId="26" fillId="10" borderId="33" xfId="0" applyNumberFormat="1" applyFont="1" applyFill="1" applyBorder="1" applyAlignment="1">
      <alignment horizontal="left" wrapText="1"/>
    </xf>
    <xf numFmtId="49" fontId="6" fillId="10" borderId="32" xfId="0" applyNumberFormat="1" applyFont="1" applyFill="1" applyBorder="1" applyAlignment="1">
      <alignment vertical="center" wrapText="1"/>
    </xf>
    <xf numFmtId="0" fontId="26" fillId="10" borderId="26" xfId="0" applyNumberFormat="1" applyFont="1" applyFill="1" applyBorder="1" applyAlignment="1">
      <alignment horizontal="center" vertical="center" wrapText="1"/>
    </xf>
    <xf numFmtId="49" fontId="6" fillId="11" borderId="20" xfId="0" applyNumberFormat="1" applyFont="1" applyFill="1" applyBorder="1" applyAlignment="1">
      <alignment horizontal="left" vertical="center" wrapText="1"/>
    </xf>
    <xf numFmtId="49" fontId="26" fillId="11" borderId="21" xfId="0" applyNumberFormat="1" applyFont="1" applyFill="1" applyBorder="1" applyAlignment="1">
      <alignment vertical="top" wrapText="1"/>
    </xf>
    <xf numFmtId="49" fontId="26" fillId="11" borderId="17" xfId="0" applyNumberFormat="1" applyFont="1" applyFill="1" applyBorder="1" applyAlignment="1">
      <alignment horizontal="center" vertical="top" wrapText="1"/>
    </xf>
    <xf numFmtId="49" fontId="36" fillId="11" borderId="17" xfId="0" applyNumberFormat="1" applyFont="1" applyFill="1" applyBorder="1" applyAlignment="1">
      <alignment horizontal="center" wrapText="1"/>
    </xf>
    <xf numFmtId="49" fontId="6" fillId="11" borderId="17" xfId="0" applyNumberFormat="1" applyFont="1" applyFill="1" applyBorder="1" applyAlignment="1">
      <alignment horizontal="center"/>
    </xf>
    <xf numFmtId="49" fontId="6" fillId="11" borderId="17" xfId="0" applyNumberFormat="1" applyFont="1" applyFill="1" applyBorder="1" applyAlignment="1">
      <alignment horizontal="center" vertical="top" wrapText="1"/>
    </xf>
    <xf numFmtId="49" fontId="26" fillId="11" borderId="18" xfId="0" applyNumberFormat="1" applyFont="1" applyFill="1" applyBorder="1" applyAlignment="1">
      <alignment vertical="top" wrapText="1"/>
    </xf>
    <xf numFmtId="49" fontId="6" fillId="11" borderId="16" xfId="0" applyNumberFormat="1" applyFont="1" applyFill="1" applyBorder="1" applyAlignment="1">
      <alignment horizontal="left" wrapText="1"/>
    </xf>
    <xf numFmtId="0" fontId="26" fillId="11" borderId="17" xfId="0" applyFont="1" applyFill="1" applyBorder="1" applyAlignment="1">
      <alignment horizontal="center" vertical="top" wrapText="1"/>
    </xf>
    <xf numFmtId="0" fontId="26" fillId="11" borderId="17" xfId="0" applyNumberFormat="1" applyFont="1" applyFill="1" applyBorder="1" applyAlignment="1">
      <alignment horizontal="center" vertical="top" wrapText="1"/>
    </xf>
    <xf numFmtId="0" fontId="26" fillId="11" borderId="18" xfId="0" applyFont="1" applyFill="1" applyBorder="1" applyAlignment="1">
      <alignment horizontal="center" vertical="top" wrapText="1"/>
    </xf>
    <xf numFmtId="0" fontId="26" fillId="11" borderId="19" xfId="0" applyNumberFormat="1" applyFont="1" applyFill="1" applyBorder="1" applyAlignment="1">
      <alignment horizontal="center" vertical="center" wrapText="1"/>
    </xf>
    <xf numFmtId="49" fontId="6" fillId="11" borderId="24" xfId="0" applyNumberFormat="1" applyFont="1" applyFill="1" applyBorder="1" applyAlignment="1">
      <alignment horizontal="left" vertical="center" wrapText="1"/>
    </xf>
    <xf numFmtId="49" fontId="26" fillId="11" borderId="25" xfId="0" applyNumberFormat="1" applyFont="1" applyFill="1" applyBorder="1" applyAlignment="1">
      <alignment horizontal="left" wrapText="1"/>
    </xf>
    <xf numFmtId="49" fontId="26" fillId="11" borderId="17" xfId="0" applyNumberFormat="1" applyFont="1" applyFill="1" applyBorder="1" applyAlignment="1">
      <alignment horizontal="center" wrapText="1"/>
    </xf>
    <xf numFmtId="49" fontId="26" fillId="11" borderId="18" xfId="0" applyNumberFormat="1" applyFont="1" applyFill="1" applyBorder="1" applyAlignment="1">
      <alignment horizontal="left" wrapText="1"/>
    </xf>
    <xf numFmtId="0" fontId="6" fillId="11" borderId="16" xfId="0" applyFont="1" applyFill="1" applyBorder="1" applyAlignment="1">
      <alignment horizontal="left" wrapText="1"/>
    </xf>
    <xf numFmtId="0" fontId="26" fillId="11" borderId="17" xfId="0" applyFont="1" applyFill="1" applyBorder="1" applyAlignment="1">
      <alignment horizontal="center"/>
    </xf>
    <xf numFmtId="0" fontId="26" fillId="11" borderId="17" xfId="0" applyNumberFormat="1" applyFont="1" applyFill="1" applyBorder="1" applyAlignment="1">
      <alignment horizontal="center"/>
    </xf>
    <xf numFmtId="0" fontId="26" fillId="11" borderId="18" xfId="0" applyFont="1" applyFill="1" applyBorder="1" applyAlignment="1">
      <alignment horizontal="center"/>
    </xf>
    <xf numFmtId="0" fontId="8" fillId="11" borderId="19" xfId="0" applyNumberFormat="1" applyFont="1" applyFill="1" applyBorder="1" applyAlignment="1">
      <alignment horizontal="center" vertical="center" wrapText="1"/>
    </xf>
    <xf numFmtId="0" fontId="8" fillId="11" borderId="26" xfId="0" applyNumberFormat="1" applyFont="1" applyFill="1" applyBorder="1" applyAlignment="1">
      <alignment horizontal="center" vertical="center" wrapText="1"/>
    </xf>
    <xf numFmtId="49" fontId="38" fillId="0" borderId="24" xfId="0" applyNumberFormat="1" applyFont="1" applyBorder="1" applyAlignment="1">
      <alignment horizontal="left" vertical="center" wrapText="1" readingOrder="1"/>
    </xf>
    <xf numFmtId="49" fontId="40" fillId="0" borderId="25" xfId="0" applyNumberFormat="1" applyFont="1" applyBorder="1" applyAlignment="1">
      <alignment horizontal="left" wrapText="1" readingOrder="1"/>
    </xf>
    <xf numFmtId="49" fontId="6" fillId="0" borderId="17" xfId="0" applyNumberFormat="1" applyFont="1" applyBorder="1" applyAlignment="1">
      <alignment horizontal="center" wrapText="1"/>
    </xf>
    <xf numFmtId="0" fontId="6" fillId="0" borderId="17" xfId="0" applyFont="1" applyBorder="1" applyAlignment="1">
      <alignment horizontal="center"/>
    </xf>
    <xf numFmtId="49" fontId="26" fillId="10" borderId="24" xfId="0" applyNumberFormat="1" applyFont="1" applyFill="1" applyBorder="1" applyAlignment="1">
      <alignment horizontal="left" vertical="center" wrapText="1" readingOrder="1"/>
    </xf>
    <xf numFmtId="49" fontId="26" fillId="10" borderId="25" xfId="0" applyNumberFormat="1" applyFont="1" applyFill="1" applyBorder="1" applyAlignment="1">
      <alignment horizontal="left" wrapText="1" readingOrder="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left" vertical="center" wrapText="1"/>
    </xf>
    <xf numFmtId="49" fontId="47" fillId="10" borderId="24" xfId="0" applyNumberFormat="1" applyFont="1" applyFill="1" applyBorder="1" applyAlignment="1">
      <alignment horizontal="left" vertical="center" wrapText="1"/>
    </xf>
    <xf numFmtId="49" fontId="26" fillId="10" borderId="17" xfId="0" applyNumberFormat="1" applyFont="1" applyFill="1" applyBorder="1" applyAlignment="1">
      <alignment horizontal="center" vertical="center" wrapText="1"/>
    </xf>
    <xf numFmtId="49" fontId="26" fillId="10" borderId="18" xfId="0" applyNumberFormat="1" applyFont="1" applyFill="1" applyBorder="1" applyAlignment="1">
      <alignment horizontal="left" vertical="center" wrapText="1"/>
    </xf>
    <xf numFmtId="0" fontId="48" fillId="10" borderId="19" xfId="0" applyNumberFormat="1" applyFont="1" applyFill="1" applyBorder="1" applyAlignment="1">
      <alignment horizontal="center" vertical="center" wrapText="1"/>
    </xf>
    <xf numFmtId="0" fontId="48" fillId="10" borderId="26" xfId="0" applyNumberFormat="1" applyFont="1" applyFill="1" applyBorder="1" applyAlignment="1">
      <alignment horizontal="center" vertical="center" wrapText="1"/>
    </xf>
    <xf numFmtId="49" fontId="40" fillId="0" borderId="18" xfId="0" applyNumberFormat="1" applyFont="1" applyBorder="1" applyAlignment="1">
      <alignment wrapText="1" readingOrder="1"/>
    </xf>
    <xf numFmtId="49" fontId="6" fillId="12" borderId="24" xfId="0" applyNumberFormat="1" applyFont="1" applyFill="1" applyBorder="1" applyAlignment="1">
      <alignment horizontal="left" vertical="center" wrapText="1"/>
    </xf>
    <xf numFmtId="49" fontId="26" fillId="12" borderId="25" xfId="0" applyNumberFormat="1" applyFont="1" applyFill="1" applyBorder="1" applyAlignment="1">
      <alignment horizontal="left" wrapText="1"/>
    </xf>
    <xf numFmtId="49" fontId="26" fillId="12" borderId="17" xfId="0" applyNumberFormat="1" applyFont="1" applyFill="1" applyBorder="1" applyAlignment="1">
      <alignment horizontal="center" wrapText="1"/>
    </xf>
    <xf numFmtId="49" fontId="36" fillId="12" borderId="17" xfId="0" applyNumberFormat="1" applyFont="1" applyFill="1" applyBorder="1" applyAlignment="1">
      <alignment horizontal="center" wrapText="1"/>
    </xf>
    <xf numFmtId="49" fontId="6" fillId="12" borderId="17" xfId="0" applyNumberFormat="1" applyFont="1" applyFill="1" applyBorder="1" applyAlignment="1">
      <alignment horizontal="center"/>
    </xf>
    <xf numFmtId="49" fontId="26" fillId="12" borderId="18" xfId="0" applyNumberFormat="1" applyFont="1" applyFill="1" applyBorder="1" applyAlignment="1">
      <alignment horizontal="left" wrapText="1"/>
    </xf>
    <xf numFmtId="49" fontId="6" fillId="12" borderId="16" xfId="0" applyNumberFormat="1" applyFont="1" applyFill="1" applyBorder="1" applyAlignment="1">
      <alignment horizontal="left" wrapText="1"/>
    </xf>
    <xf numFmtId="0" fontId="26" fillId="12" borderId="17" xfId="0" applyNumberFormat="1" applyFont="1" applyFill="1" applyBorder="1" applyAlignment="1">
      <alignment horizontal="center"/>
    </xf>
    <xf numFmtId="0" fontId="26" fillId="12" borderId="17" xfId="0" applyFont="1" applyFill="1" applyBorder="1" applyAlignment="1">
      <alignment horizontal="center"/>
    </xf>
    <xf numFmtId="0" fontId="26" fillId="12" borderId="18" xfId="0" applyFont="1" applyFill="1" applyBorder="1" applyAlignment="1">
      <alignment horizontal="center"/>
    </xf>
    <xf numFmtId="0" fontId="8" fillId="12" borderId="19" xfId="0" applyNumberFormat="1" applyFont="1" applyFill="1" applyBorder="1" applyAlignment="1">
      <alignment horizontal="center" vertical="center" wrapText="1"/>
    </xf>
    <xf numFmtId="0" fontId="8" fillId="12" borderId="26" xfId="0" applyNumberFormat="1" applyFont="1" applyFill="1" applyBorder="1" applyAlignment="1">
      <alignment horizontal="center" vertical="center" wrapText="1"/>
    </xf>
    <xf numFmtId="0" fontId="6" fillId="12" borderId="16" xfId="0" applyFont="1" applyFill="1" applyBorder="1" applyAlignment="1">
      <alignment horizontal="left" wrapText="1"/>
    </xf>
    <xf numFmtId="1" fontId="8" fillId="10" borderId="34" xfId="0" applyNumberFormat="1" applyFont="1" applyFill="1" applyBorder="1" applyAlignment="1">
      <alignment horizontal="center" vertical="center" wrapText="1"/>
    </xf>
    <xf numFmtId="49" fontId="6" fillId="10" borderId="32" xfId="0" applyNumberFormat="1" applyFont="1" applyFill="1" applyBorder="1" applyAlignment="1">
      <alignment horizontal="left" wrapText="1"/>
    </xf>
    <xf numFmtId="49" fontId="6" fillId="10" borderId="24" xfId="0" applyNumberFormat="1" applyFont="1" applyFill="1" applyBorder="1" applyAlignment="1">
      <alignment vertical="center" wrapText="1"/>
    </xf>
    <xf numFmtId="49" fontId="41" fillId="10" borderId="21" xfId="0" applyNumberFormat="1" applyFont="1" applyFill="1" applyBorder="1" applyAlignment="1">
      <alignment vertical="top" wrapText="1"/>
    </xf>
    <xf numFmtId="49" fontId="8" fillId="10" borderId="17" xfId="0" applyNumberFormat="1" applyFont="1" applyFill="1" applyBorder="1" applyAlignment="1">
      <alignment horizontal="center" vertical="top" wrapText="1"/>
    </xf>
    <xf numFmtId="49" fontId="6" fillId="10" borderId="17" xfId="0" applyNumberFormat="1" applyFont="1" applyFill="1" applyBorder="1" applyAlignment="1">
      <alignment horizontal="left" vertical="top" wrapText="1"/>
    </xf>
    <xf numFmtId="49" fontId="6" fillId="10" borderId="18" xfId="0" applyNumberFormat="1" applyFont="1" applyFill="1" applyBorder="1" applyAlignment="1">
      <alignment horizontal="left" vertical="top" wrapText="1"/>
    </xf>
    <xf numFmtId="0" fontId="26" fillId="10" borderId="18" xfId="0" applyNumberFormat="1" applyFont="1" applyFill="1" applyBorder="1" applyAlignment="1">
      <alignment horizontal="center" vertical="top" wrapText="1"/>
    </xf>
    <xf numFmtId="49" fontId="6" fillId="13" borderId="24" xfId="0" applyNumberFormat="1" applyFont="1" applyFill="1" applyBorder="1" applyAlignment="1">
      <alignment horizontal="left" vertical="center" wrapText="1"/>
    </xf>
    <xf numFmtId="49" fontId="26" fillId="13" borderId="25" xfId="0" applyNumberFormat="1" applyFont="1" applyFill="1" applyBorder="1" applyAlignment="1">
      <alignment horizontal="left" wrapText="1"/>
    </xf>
    <xf numFmtId="49" fontId="26" fillId="13" borderId="17" xfId="0" applyNumberFormat="1" applyFont="1" applyFill="1" applyBorder="1" applyAlignment="1">
      <alignment horizontal="center" vertical="center" wrapText="1"/>
    </xf>
    <xf numFmtId="49" fontId="36" fillId="13" borderId="17" xfId="0" applyNumberFormat="1" applyFont="1" applyFill="1" applyBorder="1" applyAlignment="1">
      <alignment horizontal="center" wrapText="1"/>
    </xf>
    <xf numFmtId="49" fontId="6" fillId="13" borderId="17" xfId="0" applyNumberFormat="1" applyFont="1" applyFill="1" applyBorder="1" applyAlignment="1">
      <alignment horizontal="center"/>
    </xf>
    <xf numFmtId="49" fontId="26" fillId="13" borderId="18" xfId="0" applyNumberFormat="1" applyFont="1" applyFill="1" applyBorder="1" applyAlignment="1">
      <alignment horizontal="left" vertical="center" wrapText="1"/>
    </xf>
    <xf numFmtId="0" fontId="6" fillId="13" borderId="16" xfId="0" applyFont="1" applyFill="1" applyBorder="1" applyAlignment="1">
      <alignment horizontal="left" wrapText="1"/>
    </xf>
    <xf numFmtId="0" fontId="26" fillId="13" borderId="17" xfId="0" applyNumberFormat="1" applyFont="1" applyFill="1" applyBorder="1" applyAlignment="1">
      <alignment horizontal="center"/>
    </xf>
    <xf numFmtId="0" fontId="26" fillId="13" borderId="17" xfId="0" applyFont="1" applyFill="1" applyBorder="1" applyAlignment="1">
      <alignment horizontal="center"/>
    </xf>
    <xf numFmtId="0" fontId="26" fillId="13" borderId="18" xfId="0" applyFont="1" applyFill="1" applyBorder="1" applyAlignment="1">
      <alignment horizontal="center"/>
    </xf>
    <xf numFmtId="0" fontId="8" fillId="13" borderId="19" xfId="0" applyNumberFormat="1" applyFont="1" applyFill="1" applyBorder="1" applyAlignment="1">
      <alignment horizontal="center" vertical="center" wrapText="1"/>
    </xf>
    <xf numFmtId="0" fontId="8" fillId="13" borderId="26" xfId="0" applyNumberFormat="1" applyFont="1" applyFill="1" applyBorder="1" applyAlignment="1">
      <alignment horizontal="center" vertical="center" wrapText="1"/>
    </xf>
    <xf numFmtId="49" fontId="26" fillId="13" borderId="17" xfId="0" applyNumberFormat="1" applyFont="1" applyFill="1" applyBorder="1" applyAlignment="1">
      <alignment horizontal="center" wrapText="1"/>
    </xf>
    <xf numFmtId="49" fontId="26" fillId="13" borderId="18" xfId="0" applyNumberFormat="1" applyFont="1" applyFill="1" applyBorder="1" applyAlignment="1">
      <alignment horizontal="left" wrapText="1"/>
    </xf>
    <xf numFmtId="49" fontId="6" fillId="13" borderId="16" xfId="0" applyNumberFormat="1" applyFont="1" applyFill="1" applyBorder="1" applyAlignment="1">
      <alignment horizontal="left" wrapText="1"/>
    </xf>
    <xf numFmtId="1" fontId="8" fillId="13" borderId="19" xfId="0" applyNumberFormat="1" applyFont="1" applyFill="1" applyBorder="1" applyAlignment="1">
      <alignment horizontal="center" vertical="center" wrapText="1"/>
    </xf>
    <xf numFmtId="1" fontId="8" fillId="13" borderId="26" xfId="0" applyNumberFormat="1" applyFont="1" applyFill="1" applyBorder="1" applyAlignment="1">
      <alignment horizontal="center" vertical="center" wrapText="1"/>
    </xf>
    <xf numFmtId="49" fontId="8" fillId="10" borderId="32" xfId="0" applyNumberFormat="1" applyFont="1" applyFill="1" applyBorder="1" applyAlignment="1">
      <alignment horizontal="left" vertical="center" wrapText="1"/>
    </xf>
    <xf numFmtId="0" fontId="26" fillId="0" borderId="18" xfId="0" applyFont="1" applyBorder="1" applyAlignment="1">
      <alignment horizontal="left" wrapText="1"/>
    </xf>
    <xf numFmtId="49" fontId="6" fillId="0" borderId="16" xfId="0" applyNumberFormat="1" applyFont="1" applyBorder="1" applyAlignment="1">
      <alignment vertical="center" wrapText="1"/>
    </xf>
    <xf numFmtId="0" fontId="26" fillId="10" borderId="18" xfId="0" applyFont="1" applyFill="1" applyBorder="1" applyAlignment="1">
      <alignment horizontal="center" vertical="top" wrapText="1"/>
    </xf>
    <xf numFmtId="0" fontId="26" fillId="10" borderId="17" xfId="0" applyNumberFormat="1" applyFont="1" applyFill="1" applyBorder="1" applyAlignment="1">
      <alignment horizontal="center" vertical="top" wrapText="1"/>
    </xf>
    <xf numFmtId="49" fontId="26" fillId="0" borderId="35" xfId="0" applyNumberFormat="1" applyFont="1" applyBorder="1" applyAlignment="1">
      <alignment horizontal="center" vertical="top" wrapText="1"/>
    </xf>
    <xf numFmtId="49" fontId="36" fillId="0" borderId="36" xfId="0" applyNumberFormat="1" applyFont="1" applyBorder="1" applyAlignment="1">
      <alignment horizontal="center" wrapText="1"/>
    </xf>
    <xf numFmtId="49" fontId="6" fillId="0" borderId="36" xfId="0" applyNumberFormat="1" applyFont="1" applyBorder="1" applyAlignment="1">
      <alignment horizontal="center"/>
    </xf>
    <xf numFmtId="49" fontId="26" fillId="0" borderId="37" xfId="0" applyNumberFormat="1" applyFont="1" applyBorder="1" applyAlignment="1">
      <alignment horizontal="left" vertical="top" wrapText="1"/>
    </xf>
    <xf numFmtId="49" fontId="6" fillId="0" borderId="32" xfId="0" applyNumberFormat="1" applyFont="1" applyBorder="1" applyAlignment="1">
      <alignment horizontal="left" vertical="center" wrapText="1" readingOrder="1"/>
    </xf>
    <xf numFmtId="49" fontId="26" fillId="0" borderId="33" xfId="0" applyNumberFormat="1" applyFont="1" applyBorder="1" applyAlignment="1">
      <alignment horizontal="left" wrapText="1"/>
    </xf>
    <xf numFmtId="49" fontId="6" fillId="0" borderId="38" xfId="0" applyNumberFormat="1" applyFont="1" applyBorder="1" applyAlignment="1">
      <alignment horizontal="left" vertical="center" wrapText="1"/>
    </xf>
    <xf numFmtId="0" fontId="26" fillId="0" borderId="39" xfId="0" applyFont="1" applyBorder="1" applyAlignment="1">
      <alignment horizontal="center"/>
    </xf>
    <xf numFmtId="0" fontId="8" fillId="0" borderId="40" xfId="0" applyNumberFormat="1" applyFont="1" applyBorder="1" applyAlignment="1">
      <alignment horizontal="center" vertical="center" wrapText="1"/>
    </xf>
    <xf numFmtId="49" fontId="8" fillId="10" borderId="41" xfId="0" applyNumberFormat="1" applyFont="1" applyFill="1" applyBorder="1" applyAlignment="1">
      <alignment horizontal="left" vertical="center" wrapText="1"/>
    </xf>
    <xf numFmtId="49" fontId="26" fillId="10" borderId="42" xfId="0" applyNumberFormat="1" applyFont="1" applyFill="1" applyBorder="1" applyAlignment="1">
      <alignment horizontal="left" wrapText="1"/>
    </xf>
    <xf numFmtId="0" fontId="6" fillId="10" borderId="23" xfId="0" applyFont="1" applyFill="1" applyBorder="1" applyAlignment="1">
      <alignment horizontal="center"/>
    </xf>
    <xf numFmtId="0" fontId="26" fillId="10" borderId="43" xfId="0" applyFont="1" applyFill="1" applyBorder="1" applyAlignment="1">
      <alignment horizontal="center" wrapText="1"/>
    </xf>
    <xf numFmtId="0" fontId="8" fillId="10" borderId="44" xfId="0" applyNumberFormat="1" applyFont="1" applyFill="1" applyBorder="1" applyAlignment="1">
      <alignment horizontal="center" vertical="center" wrapText="1"/>
    </xf>
    <xf numFmtId="49" fontId="6" fillId="0" borderId="45" xfId="0" applyNumberFormat="1" applyFont="1" applyBorder="1" applyAlignment="1">
      <alignment horizontal="left" vertical="center" wrapText="1"/>
    </xf>
    <xf numFmtId="0" fontId="26" fillId="0" borderId="46" xfId="0" applyFont="1" applyBorder="1" applyAlignment="1">
      <alignment horizontal="center"/>
    </xf>
    <xf numFmtId="0" fontId="8" fillId="0" borderId="47" xfId="0" applyNumberFormat="1" applyFont="1" applyBorder="1" applyAlignment="1">
      <alignment horizontal="center" vertical="center" wrapText="1"/>
    </xf>
    <xf numFmtId="0" fontId="8" fillId="0" borderId="48" xfId="0" applyNumberFormat="1" applyFont="1" applyBorder="1" applyAlignment="1">
      <alignment horizontal="center" vertical="center" wrapText="1"/>
    </xf>
    <xf numFmtId="49" fontId="6" fillId="10" borderId="17" xfId="0" applyNumberFormat="1" applyFont="1" applyFill="1" applyBorder="1" applyAlignment="1">
      <alignment horizontal="center" wrapText="1"/>
    </xf>
    <xf numFmtId="49" fontId="26" fillId="0" borderId="32" xfId="0" applyNumberFormat="1" applyFont="1" applyBorder="1" applyAlignment="1">
      <alignment vertical="center" wrapText="1"/>
    </xf>
    <xf numFmtId="49" fontId="49" fillId="0" borderId="24" xfId="0" applyNumberFormat="1" applyFont="1" applyBorder="1" applyAlignment="1">
      <alignment horizontal="left" vertical="center" wrapText="1"/>
    </xf>
    <xf numFmtId="49" fontId="48" fillId="0" borderId="17" xfId="0" applyNumberFormat="1" applyFont="1" applyBorder="1" applyAlignment="1">
      <alignment horizontal="center" wrapText="1"/>
    </xf>
    <xf numFmtId="49" fontId="48" fillId="0" borderId="18" xfId="0" applyNumberFormat="1" applyFont="1" applyBorder="1" applyAlignment="1">
      <alignment horizontal="left" wrapText="1"/>
    </xf>
    <xf numFmtId="0" fontId="51" fillId="0" borderId="19" xfId="0" applyNumberFormat="1" applyFont="1" applyBorder="1" applyAlignment="1">
      <alignment horizontal="center" vertical="center" wrapText="1"/>
    </xf>
    <xf numFmtId="0" fontId="51" fillId="0" borderId="26" xfId="0" applyNumberFormat="1" applyFont="1" applyBorder="1" applyAlignment="1">
      <alignment horizontal="center" vertical="center" wrapText="1"/>
    </xf>
    <xf numFmtId="49" fontId="5" fillId="10" borderId="32" xfId="0" applyNumberFormat="1" applyFont="1" applyFill="1" applyBorder="1" applyAlignment="1">
      <alignment horizontal="left" vertical="center" wrapText="1" readingOrder="1"/>
    </xf>
    <xf numFmtId="49" fontId="49" fillId="10" borderId="24" xfId="0" applyNumberFormat="1" applyFont="1" applyFill="1" applyBorder="1" applyAlignment="1">
      <alignment horizontal="left" vertical="center" wrapText="1"/>
    </xf>
    <xf numFmtId="49" fontId="48" fillId="10" borderId="17" xfId="0" applyNumberFormat="1" applyFont="1" applyFill="1" applyBorder="1" applyAlignment="1">
      <alignment horizontal="center" wrapText="1"/>
    </xf>
    <xf numFmtId="49" fontId="48" fillId="10" borderId="18" xfId="0" applyNumberFormat="1" applyFont="1" applyFill="1" applyBorder="1" applyAlignment="1">
      <alignment horizontal="left" wrapText="1"/>
    </xf>
    <xf numFmtId="0" fontId="51" fillId="10" borderId="19" xfId="0" applyNumberFormat="1" applyFont="1" applyFill="1" applyBorder="1" applyAlignment="1">
      <alignment horizontal="center" vertical="center" wrapText="1"/>
    </xf>
    <xf numFmtId="0" fontId="51" fillId="10" borderId="26" xfId="0" applyNumberFormat="1" applyFont="1" applyFill="1" applyBorder="1" applyAlignment="1">
      <alignment horizontal="center" vertical="center" wrapText="1"/>
    </xf>
    <xf numFmtId="49" fontId="26" fillId="0" borderId="25" xfId="0" applyNumberFormat="1" applyFont="1" applyBorder="1" applyAlignment="1">
      <alignment horizontal="left" vertical="top" wrapText="1"/>
    </xf>
    <xf numFmtId="0" fontId="6" fillId="0" borderId="24" xfId="0" applyFont="1" applyBorder="1" applyAlignment="1">
      <alignment horizontal="left" vertical="center" wrapText="1"/>
    </xf>
    <xf numFmtId="0" fontId="26" fillId="0" borderId="17" xfId="0" applyFont="1" applyBorder="1" applyAlignment="1">
      <alignment horizontal="center" wrapText="1"/>
    </xf>
    <xf numFmtId="0" fontId="6" fillId="0" borderId="17" xfId="0" applyFont="1" applyBorder="1" applyAlignment="1">
      <alignment horizontal="center" wrapText="1"/>
    </xf>
    <xf numFmtId="0" fontId="6" fillId="10" borderId="20" xfId="0" applyFont="1" applyFill="1" applyBorder="1" applyAlignment="1">
      <alignment horizontal="left" vertical="center" wrapText="1"/>
    </xf>
    <xf numFmtId="0" fontId="26" fillId="10" borderId="17" xfId="0" applyFont="1" applyFill="1" applyBorder="1" applyAlignment="1">
      <alignment horizontal="center" wrapText="1"/>
    </xf>
    <xf numFmtId="0" fontId="6" fillId="10" borderId="17" xfId="0" applyFont="1" applyFill="1" applyBorder="1" applyAlignment="1">
      <alignment horizontal="center" wrapText="1"/>
    </xf>
    <xf numFmtId="0" fontId="26" fillId="10" borderId="18" xfId="0" applyFont="1" applyFill="1" applyBorder="1" applyAlignment="1">
      <alignment horizontal="left" wrapText="1"/>
    </xf>
    <xf numFmtId="49" fontId="29" fillId="14" borderId="24" xfId="0" applyNumberFormat="1" applyFont="1" applyFill="1" applyBorder="1" applyAlignment="1">
      <alignment horizontal="left" vertical="center" wrapText="1"/>
    </xf>
    <xf numFmtId="0" fontId="26" fillId="14" borderId="25" xfId="0" applyFont="1" applyFill="1" applyBorder="1" applyAlignment="1">
      <alignment horizontal="left" wrapText="1"/>
    </xf>
    <xf numFmtId="49" fontId="30" fillId="14" borderId="17" xfId="0" applyNumberFormat="1" applyFont="1" applyFill="1" applyBorder="1" applyAlignment="1">
      <alignment horizontal="center" wrapText="1"/>
    </xf>
    <xf numFmtId="49" fontId="31" fillId="14" borderId="17" xfId="0" applyNumberFormat="1" applyFont="1" applyFill="1" applyBorder="1" applyAlignment="1">
      <alignment horizontal="left" wrapText="1"/>
    </xf>
    <xf numFmtId="49" fontId="31" fillId="14" borderId="17" xfId="0" applyNumberFormat="1" applyFont="1" applyFill="1" applyBorder="1" applyAlignment="1">
      <alignment horizontal="center"/>
    </xf>
    <xf numFmtId="49" fontId="32" fillId="14" borderId="18" xfId="0" applyNumberFormat="1" applyFont="1" applyFill="1" applyBorder="1" applyAlignment="1">
      <alignment horizontal="left" wrapText="1"/>
    </xf>
    <xf numFmtId="0" fontId="42" fillId="14" borderId="16" xfId="0" applyNumberFormat="1" applyFont="1" applyFill="1" applyBorder="1" applyAlignment="1">
      <alignment horizontal="left" wrapText="1"/>
    </xf>
    <xf numFmtId="0" fontId="33" fillId="14" borderId="17" xfId="0" applyNumberFormat="1" applyFont="1" applyFill="1" applyBorder="1" applyAlignment="1">
      <alignment horizontal="center"/>
    </xf>
    <xf numFmtId="0" fontId="33" fillId="14" borderId="18" xfId="0" applyNumberFormat="1" applyFont="1" applyFill="1" applyBorder="1" applyAlignment="1">
      <alignment horizontal="center"/>
    </xf>
    <xf numFmtId="49" fontId="6" fillId="15" borderId="24" xfId="0" applyNumberFormat="1" applyFont="1" applyFill="1" applyBorder="1" applyAlignment="1">
      <alignment horizontal="left" vertical="center" wrapText="1"/>
    </xf>
    <xf numFmtId="49" fontId="26" fillId="15" borderId="25" xfId="0" applyNumberFormat="1" applyFont="1" applyFill="1" applyBorder="1" applyAlignment="1">
      <alignment horizontal="left" wrapText="1"/>
    </xf>
    <xf numFmtId="49" fontId="26" fillId="15" borderId="17" xfId="0" applyNumberFormat="1" applyFont="1" applyFill="1" applyBorder="1" applyAlignment="1">
      <alignment horizontal="center" wrapText="1"/>
    </xf>
    <xf numFmtId="49" fontId="36" fillId="15" borderId="17" xfId="0" applyNumberFormat="1" applyFont="1" applyFill="1" applyBorder="1" applyAlignment="1">
      <alignment horizontal="center" wrapText="1"/>
    </xf>
    <xf numFmtId="49" fontId="6" fillId="15" borderId="17" xfId="0" applyNumberFormat="1" applyFont="1" applyFill="1" applyBorder="1" applyAlignment="1">
      <alignment horizontal="center"/>
    </xf>
    <xf numFmtId="49" fontId="26" fillId="15" borderId="18" xfId="0" applyNumberFormat="1" applyFont="1" applyFill="1" applyBorder="1" applyAlignment="1">
      <alignment horizontal="left" wrapText="1"/>
    </xf>
    <xf numFmtId="49" fontId="6" fillId="15" borderId="16" xfId="0" applyNumberFormat="1" applyFont="1" applyFill="1" applyBorder="1" applyAlignment="1">
      <alignment horizontal="left" wrapText="1"/>
    </xf>
    <xf numFmtId="0" fontId="26" fillId="15" borderId="17" xfId="0" applyFont="1" applyFill="1" applyBorder="1" applyAlignment="1">
      <alignment horizontal="center"/>
    </xf>
    <xf numFmtId="0" fontId="26" fillId="15" borderId="17" xfId="0" applyNumberFormat="1" applyFont="1" applyFill="1" applyBorder="1" applyAlignment="1">
      <alignment horizontal="center"/>
    </xf>
    <xf numFmtId="0" fontId="26" fillId="15" borderId="18" xfId="0" applyFont="1" applyFill="1" applyBorder="1" applyAlignment="1">
      <alignment horizontal="center"/>
    </xf>
    <xf numFmtId="0" fontId="8" fillId="15" borderId="19" xfId="0" applyNumberFormat="1" applyFont="1" applyFill="1" applyBorder="1" applyAlignment="1">
      <alignment horizontal="center" vertical="center" wrapText="1"/>
    </xf>
    <xf numFmtId="0" fontId="8" fillId="15" borderId="26" xfId="0" applyNumberFormat="1" applyFont="1" applyFill="1" applyBorder="1" applyAlignment="1">
      <alignment horizontal="center" vertical="center" wrapText="1"/>
    </xf>
    <xf numFmtId="0" fontId="26" fillId="15" borderId="18" xfId="0" applyNumberFormat="1" applyFont="1" applyFill="1" applyBorder="1" applyAlignment="1">
      <alignment horizontal="center"/>
    </xf>
    <xf numFmtId="49" fontId="6" fillId="0" borderId="24" xfId="0" applyNumberFormat="1" applyFont="1" applyBorder="1" applyAlignment="1">
      <alignment horizontal="left" vertical="center" wrapText="1" readingOrder="1"/>
    </xf>
    <xf numFmtId="0" fontId="26" fillId="0" borderId="19" xfId="0" applyNumberFormat="1" applyFont="1" applyBorder="1" applyAlignment="1">
      <alignment horizontal="center" vertical="center" wrapText="1" readingOrder="1"/>
    </xf>
    <xf numFmtId="0" fontId="26" fillId="0" borderId="26" xfId="0" applyNumberFormat="1" applyFont="1" applyBorder="1" applyAlignment="1">
      <alignment horizontal="center" vertical="center" wrapText="1" readingOrder="1"/>
    </xf>
    <xf numFmtId="49" fontId="53" fillId="10" borderId="17" xfId="0" applyNumberFormat="1" applyFont="1" applyFill="1" applyBorder="1" applyAlignment="1">
      <alignment horizontal="center" wrapText="1"/>
    </xf>
    <xf numFmtId="49" fontId="26" fillId="10" borderId="21" xfId="0" applyNumberFormat="1" applyFont="1" applyFill="1" applyBorder="1" applyAlignment="1">
      <alignment vertical="top" wrapText="1"/>
    </xf>
    <xf numFmtId="0" fontId="26" fillId="6" borderId="19" xfId="0" applyNumberFormat="1" applyFont="1" applyFill="1" applyBorder="1" applyAlignment="1">
      <alignment horizontal="center" vertical="center" wrapText="1"/>
    </xf>
    <xf numFmtId="49" fontId="53" fillId="0" borderId="17" xfId="0" applyNumberFormat="1" applyFont="1" applyBorder="1" applyAlignment="1">
      <alignment horizontal="center" wrapText="1"/>
    </xf>
    <xf numFmtId="49" fontId="6" fillId="0" borderId="49" xfId="0" applyNumberFormat="1" applyFont="1" applyBorder="1" applyAlignment="1">
      <alignment horizontal="center"/>
    </xf>
    <xf numFmtId="0" fontId="26" fillId="0" borderId="18" xfId="0" applyFont="1" applyBorder="1" applyAlignment="1">
      <alignment horizontal="center" wrapText="1"/>
    </xf>
    <xf numFmtId="49" fontId="6" fillId="10" borderId="50" xfId="0" applyNumberFormat="1" applyFont="1" applyFill="1" applyBorder="1" applyAlignment="1">
      <alignment horizontal="center"/>
    </xf>
    <xf numFmtId="0" fontId="26" fillId="10" borderId="39" xfId="0" applyFont="1" applyFill="1" applyBorder="1" applyAlignment="1">
      <alignment horizontal="center" wrapText="1"/>
    </xf>
    <xf numFmtId="49" fontId="26" fillId="10" borderId="18" xfId="0" applyNumberFormat="1" applyFont="1" applyFill="1" applyBorder="1" applyAlignment="1">
      <alignment horizontal="center"/>
    </xf>
    <xf numFmtId="0" fontId="6" fillId="10" borderId="17" xfId="0" applyFont="1" applyFill="1" applyBorder="1" applyAlignment="1">
      <alignment horizontal="left" vertical="top" wrapText="1"/>
    </xf>
    <xf numFmtId="0" fontId="6" fillId="0" borderId="51" xfId="0" applyFont="1" applyBorder="1" applyAlignment="1">
      <alignment horizontal="left" vertical="center" wrapText="1"/>
    </xf>
    <xf numFmtId="0" fontId="26" fillId="0" borderId="52" xfId="0" applyFont="1" applyBorder="1" applyAlignment="1">
      <alignment horizontal="left" wrapText="1"/>
    </xf>
    <xf numFmtId="0" fontId="26" fillId="0" borderId="53" xfId="0" applyFont="1" applyBorder="1" applyAlignment="1">
      <alignment horizontal="center" wrapText="1"/>
    </xf>
    <xf numFmtId="0" fontId="6" fillId="0" borderId="53" xfId="0" applyFont="1" applyBorder="1" applyAlignment="1">
      <alignment horizontal="center" wrapText="1"/>
    </xf>
    <xf numFmtId="0" fontId="6" fillId="0" borderId="53" xfId="0" applyFont="1" applyBorder="1" applyAlignment="1">
      <alignment horizontal="center"/>
    </xf>
    <xf numFmtId="0" fontId="26" fillId="0" borderId="54" xfId="0" applyFont="1" applyBorder="1" applyAlignment="1">
      <alignment horizontal="left" wrapText="1"/>
    </xf>
    <xf numFmtId="0" fontId="26" fillId="0" borderId="18" xfId="0" applyFont="1" applyBorder="1" applyAlignment="1">
      <alignment horizontal="center" vertical="top" wrapText="1"/>
    </xf>
    <xf numFmtId="0" fontId="8" fillId="0" borderId="55" xfId="0" applyNumberFormat="1" applyFont="1" applyBorder="1" applyAlignment="1">
      <alignment horizontal="center" vertical="center" wrapText="1"/>
    </xf>
    <xf numFmtId="49" fontId="6" fillId="10" borderId="12" xfId="0" applyNumberFormat="1" applyFont="1" applyFill="1" applyBorder="1" applyAlignment="1">
      <alignment horizontal="left" vertical="center" wrapText="1"/>
    </xf>
    <xf numFmtId="0" fontId="26" fillId="10" borderId="13" xfId="0" applyFont="1" applyFill="1" applyBorder="1" applyAlignment="1">
      <alignment horizontal="left" wrapText="1"/>
    </xf>
    <xf numFmtId="49" fontId="26" fillId="10" borderId="14" xfId="0" applyNumberFormat="1" applyFont="1" applyFill="1" applyBorder="1" applyAlignment="1">
      <alignment horizontal="center" wrapText="1"/>
    </xf>
    <xf numFmtId="49" fontId="6" fillId="10" borderId="14" xfId="0" applyNumberFormat="1" applyFont="1" applyFill="1" applyBorder="1" applyAlignment="1">
      <alignment horizontal="center" wrapText="1"/>
    </xf>
    <xf numFmtId="49" fontId="6" fillId="10" borderId="14" xfId="0" applyNumberFormat="1" applyFont="1" applyFill="1" applyBorder="1" applyAlignment="1">
      <alignment horizontal="center"/>
    </xf>
    <xf numFmtId="49" fontId="26" fillId="10" borderId="15" xfId="0" applyNumberFormat="1" applyFont="1" applyFill="1" applyBorder="1" applyAlignment="1">
      <alignment horizontal="left" wrapText="1"/>
    </xf>
    <xf numFmtId="0" fontId="6" fillId="10" borderId="16" xfId="0" applyFont="1" applyFill="1" applyBorder="1" applyAlignment="1">
      <alignment horizontal="left" vertical="top" wrapText="1"/>
    </xf>
    <xf numFmtId="0" fontId="8" fillId="10" borderId="56" xfId="0" applyNumberFormat="1" applyFont="1" applyFill="1" applyBorder="1" applyAlignment="1">
      <alignment horizontal="center" vertical="center" wrapText="1"/>
    </xf>
    <xf numFmtId="49" fontId="6" fillId="16" borderId="20" xfId="0" applyNumberFormat="1" applyFont="1" applyFill="1" applyBorder="1" applyAlignment="1">
      <alignment horizontal="left" vertical="center" wrapText="1"/>
    </xf>
    <xf numFmtId="0" fontId="26" fillId="16" borderId="21" xfId="0" applyFont="1" applyFill="1" applyBorder="1" applyAlignment="1">
      <alignment horizontal="left" wrapText="1"/>
    </xf>
    <xf numFmtId="49" fontId="26" fillId="16" borderId="17" xfId="0" applyNumberFormat="1" applyFont="1" applyFill="1" applyBorder="1" applyAlignment="1">
      <alignment horizontal="center" wrapText="1"/>
    </xf>
    <xf numFmtId="49" fontId="6" fillId="16" borderId="17" xfId="0" applyNumberFormat="1" applyFont="1" applyFill="1" applyBorder="1" applyAlignment="1">
      <alignment horizontal="center" wrapText="1"/>
    </xf>
    <xf numFmtId="49" fontId="6" fillId="16" borderId="17" xfId="0" applyNumberFormat="1" applyFont="1" applyFill="1" applyBorder="1" applyAlignment="1">
      <alignment horizontal="center"/>
    </xf>
    <xf numFmtId="49" fontId="26" fillId="16" borderId="18" xfId="0" applyNumberFormat="1" applyFont="1" applyFill="1" applyBorder="1" applyAlignment="1">
      <alignment horizontal="left" wrapText="1"/>
    </xf>
    <xf numFmtId="0" fontId="42" fillId="16" borderId="16" xfId="0" applyNumberFormat="1" applyFont="1" applyFill="1" applyBorder="1" applyAlignment="1">
      <alignment horizontal="center" wrapText="1"/>
    </xf>
    <xf numFmtId="0" fontId="33" fillId="16" borderId="17" xfId="0" applyNumberFormat="1" applyFont="1" applyFill="1" applyBorder="1" applyAlignment="1">
      <alignment horizontal="center"/>
    </xf>
    <xf numFmtId="0" fontId="33" fillId="16" borderId="18" xfId="0" applyNumberFormat="1" applyFont="1" applyFill="1" applyBorder="1" applyAlignment="1">
      <alignment horizontal="center"/>
    </xf>
    <xf numFmtId="0" fontId="33" fillId="16" borderId="19" xfId="0" applyNumberFormat="1" applyFont="1" applyFill="1" applyBorder="1" applyAlignment="1">
      <alignment horizontal="center"/>
    </xf>
    <xf numFmtId="49" fontId="54" fillId="10" borderId="20" xfId="0" applyNumberFormat="1" applyFont="1" applyFill="1" applyBorder="1" applyAlignment="1">
      <alignment horizontal="left" vertical="center" wrapText="1"/>
    </xf>
    <xf numFmtId="0" fontId="33" fillId="10" borderId="19" xfId="0" applyNumberFormat="1" applyFont="1" applyFill="1" applyBorder="1" applyAlignment="1">
      <alignment horizontal="center" vertical="center" wrapText="1"/>
    </xf>
    <xf numFmtId="0" fontId="8" fillId="9" borderId="17" xfId="0" applyFont="1" applyFill="1" applyBorder="1" applyAlignment="1">
      <alignment horizontal="center" vertical="top" wrapText="1"/>
    </xf>
    <xf numFmtId="49" fontId="54" fillId="9" borderId="17" xfId="0" applyNumberFormat="1" applyFont="1" applyFill="1" applyBorder="1" applyAlignment="1">
      <alignment horizontal="center" wrapText="1"/>
    </xf>
    <xf numFmtId="49" fontId="54" fillId="9" borderId="17" xfId="0" applyNumberFormat="1" applyFont="1" applyFill="1" applyBorder="1" applyAlignment="1">
      <alignment horizontal="center"/>
    </xf>
    <xf numFmtId="0" fontId="11" fillId="9" borderId="16" xfId="0" applyNumberFormat="1" applyFont="1" applyFill="1" applyBorder="1" applyAlignment="1">
      <alignment horizontal="center" wrapText="1"/>
    </xf>
    <xf numFmtId="0" fontId="10" fillId="9" borderId="19" xfId="0" applyFont="1" applyFill="1" applyBorder="1" applyAlignment="1">
      <alignment horizontal="center" wrapText="1"/>
    </xf>
    <xf numFmtId="49" fontId="26" fillId="10" borderId="17" xfId="0" applyNumberFormat="1" applyFont="1" applyFill="1" applyBorder="1" applyAlignment="1">
      <alignment horizontal="center" vertical="top" wrapText="1"/>
    </xf>
    <xf numFmtId="49" fontId="6" fillId="10" borderId="17" xfId="0" applyNumberFormat="1" applyFont="1" applyFill="1" applyBorder="1" applyAlignment="1">
      <alignment horizontal="center" vertical="top" wrapText="1"/>
    </xf>
    <xf numFmtId="49" fontId="55" fillId="10" borderId="18" xfId="0" applyNumberFormat="1" applyFont="1" applyFill="1" applyBorder="1" applyAlignment="1">
      <alignment horizontal="left" wrapText="1"/>
    </xf>
    <xf numFmtId="0" fontId="55" fillId="10" borderId="17" xfId="0" applyNumberFormat="1" applyFont="1" applyFill="1" applyBorder="1" applyAlignment="1">
      <alignment horizontal="center" vertical="top" wrapText="1"/>
    </xf>
    <xf numFmtId="0" fontId="55" fillId="10" borderId="17" xfId="0" applyFont="1" applyFill="1" applyBorder="1" applyAlignment="1">
      <alignment horizontal="center" vertical="top" wrapText="1"/>
    </xf>
    <xf numFmtId="49" fontId="56" fillId="6" borderId="24" xfId="0" applyNumberFormat="1" applyFont="1" applyFill="1" applyBorder="1" applyAlignment="1">
      <alignment horizontal="left" vertical="center" wrapText="1"/>
    </xf>
    <xf numFmtId="49" fontId="57" fillId="0" borderId="25" xfId="0" applyNumberFormat="1" applyFont="1" applyBorder="1" applyAlignment="1">
      <alignment horizontal="left" wrapText="1"/>
    </xf>
    <xf numFmtId="49" fontId="26" fillId="6" borderId="17" xfId="0" applyNumberFormat="1" applyFont="1" applyFill="1" applyBorder="1" applyAlignment="1">
      <alignment horizontal="center" vertical="top" wrapText="1"/>
    </xf>
    <xf numFmtId="49" fontId="26" fillId="6" borderId="18" xfId="0" applyNumberFormat="1" applyFont="1" applyFill="1" applyBorder="1" applyAlignment="1">
      <alignment horizontal="left" vertical="top" wrapText="1"/>
    </xf>
    <xf numFmtId="49" fontId="56" fillId="6" borderId="16" xfId="0" applyNumberFormat="1" applyFont="1" applyFill="1" applyBorder="1" applyAlignment="1">
      <alignment horizontal="left" vertical="top" wrapText="1"/>
    </xf>
    <xf numFmtId="0" fontId="55" fillId="6" borderId="17" xfId="0" applyNumberFormat="1" applyFont="1" applyFill="1" applyBorder="1" applyAlignment="1">
      <alignment horizontal="center" vertical="top" wrapText="1"/>
    </xf>
    <xf numFmtId="0" fontId="58" fillId="6" borderId="17" xfId="0" applyFont="1" applyFill="1" applyBorder="1" applyAlignment="1">
      <alignment horizontal="center" vertical="top" wrapText="1"/>
    </xf>
    <xf numFmtId="0" fontId="27" fillId="6" borderId="18" xfId="0" applyFont="1" applyFill="1" applyBorder="1" applyAlignment="1">
      <alignment horizontal="center" vertical="top" wrapText="1"/>
    </xf>
    <xf numFmtId="0" fontId="57" fillId="6" borderId="19" xfId="0" applyNumberFormat="1" applyFont="1" applyFill="1" applyBorder="1" applyAlignment="1">
      <alignment horizontal="center" vertical="center" wrapText="1"/>
    </xf>
    <xf numFmtId="0" fontId="57" fillId="6" borderId="26" xfId="0" applyNumberFormat="1" applyFont="1" applyFill="1" applyBorder="1" applyAlignment="1">
      <alignment horizontal="center" vertical="center" wrapText="1"/>
    </xf>
    <xf numFmtId="49" fontId="43" fillId="10" borderId="16" xfId="0" applyNumberFormat="1" applyFont="1" applyFill="1" applyBorder="1" applyAlignment="1">
      <alignment horizontal="left" wrapText="1"/>
    </xf>
    <xf numFmtId="49" fontId="6" fillId="6" borderId="24" xfId="0" applyNumberFormat="1" applyFont="1" applyFill="1" applyBorder="1" applyAlignment="1">
      <alignment horizontal="left" vertical="center" wrapText="1"/>
    </xf>
    <xf numFmtId="49" fontId="43" fillId="0" borderId="16" xfId="0" applyNumberFormat="1" applyFont="1" applyBorder="1" applyAlignment="1">
      <alignment horizontal="left" wrapText="1"/>
    </xf>
    <xf numFmtId="0" fontId="55" fillId="6" borderId="17" xfId="0" applyFont="1" applyFill="1" applyBorder="1" applyAlignment="1">
      <alignment horizontal="center" vertical="top" wrapText="1"/>
    </xf>
    <xf numFmtId="0" fontId="8" fillId="6" borderId="26" xfId="0" applyNumberFormat="1" applyFont="1" applyFill="1" applyBorder="1" applyAlignment="1">
      <alignment horizontal="center" vertical="center" wrapText="1"/>
    </xf>
    <xf numFmtId="49" fontId="26" fillId="10" borderId="18" xfId="0" applyNumberFormat="1" applyFont="1" applyFill="1" applyBorder="1" applyAlignment="1">
      <alignment horizontal="left" vertical="top" wrapText="1"/>
    </xf>
    <xf numFmtId="49" fontId="26" fillId="0" borderId="17" xfId="0" applyNumberFormat="1" applyFont="1" applyBorder="1" applyAlignment="1">
      <alignment horizontal="center" vertical="top" wrapText="1"/>
    </xf>
    <xf numFmtId="49" fontId="6" fillId="0" borderId="17" xfId="0" applyNumberFormat="1" applyFont="1" applyBorder="1" applyAlignment="1">
      <alignment horizontal="center" vertical="top" wrapText="1"/>
    </xf>
    <xf numFmtId="49" fontId="26" fillId="0" borderId="18" xfId="0" applyNumberFormat="1" applyFont="1" applyBorder="1" applyAlignment="1">
      <alignment horizontal="left" vertical="top" wrapText="1"/>
    </xf>
    <xf numFmtId="0" fontId="55" fillId="0" borderId="17" xfId="0" applyNumberFormat="1" applyFont="1" applyBorder="1" applyAlignment="1">
      <alignment horizontal="center" vertical="top" wrapText="1"/>
    </xf>
    <xf numFmtId="0" fontId="55" fillId="0" borderId="17" xfId="0" applyFont="1" applyBorder="1" applyAlignment="1">
      <alignment horizontal="center" vertical="top" wrapText="1"/>
    </xf>
    <xf numFmtId="49" fontId="26" fillId="10" borderId="25" xfId="0" applyNumberFormat="1" applyFont="1" applyFill="1" applyBorder="1" applyAlignment="1">
      <alignment horizontal="left" vertical="top" wrapText="1"/>
    </xf>
    <xf numFmtId="49" fontId="26" fillId="0" borderId="21" xfId="0" applyNumberFormat="1" applyFont="1" applyBorder="1" applyAlignment="1">
      <alignment horizontal="left" vertical="top" wrapText="1"/>
    </xf>
    <xf numFmtId="0" fontId="6" fillId="0" borderId="16" xfId="0" applyFont="1" applyBorder="1" applyAlignment="1">
      <alignment horizontal="left" vertical="top" wrapText="1"/>
    </xf>
    <xf numFmtId="49" fontId="36" fillId="0" borderId="57" xfId="0" applyNumberFormat="1" applyFont="1" applyBorder="1" applyAlignment="1">
      <alignment horizontal="center" wrapText="1"/>
    </xf>
    <xf numFmtId="49" fontId="59" fillId="10" borderId="16" xfId="0" applyNumberFormat="1" applyFont="1" applyFill="1" applyBorder="1" applyAlignment="1">
      <alignment horizontal="left" wrapText="1"/>
    </xf>
    <xf numFmtId="0" fontId="60" fillId="10" borderId="17" xfId="0" applyFont="1" applyFill="1" applyBorder="1" applyAlignment="1">
      <alignment horizontal="center" vertical="top" wrapText="1"/>
    </xf>
    <xf numFmtId="0" fontId="61" fillId="10" borderId="18" xfId="0" applyFont="1" applyFill="1" applyBorder="1" applyAlignment="1">
      <alignment horizontal="center" vertical="top" wrapText="1"/>
    </xf>
    <xf numFmtId="49" fontId="59" fillId="0" borderId="16" xfId="0" applyNumberFormat="1" applyFont="1" applyBorder="1" applyAlignment="1">
      <alignment horizontal="left" wrapText="1"/>
    </xf>
    <xf numFmtId="0" fontId="60" fillId="6" borderId="17" xfId="0" applyFont="1" applyFill="1" applyBorder="1" applyAlignment="1">
      <alignment horizontal="center" vertical="top" wrapText="1"/>
    </xf>
    <xf numFmtId="0" fontId="61" fillId="6" borderId="18" xfId="0" applyFont="1" applyFill="1" applyBorder="1" applyAlignment="1">
      <alignment horizontal="center" vertical="top" wrapText="1"/>
    </xf>
    <xf numFmtId="49" fontId="26" fillId="6" borderId="24" xfId="0" applyNumberFormat="1" applyFont="1" applyFill="1" applyBorder="1" applyAlignment="1">
      <alignment horizontal="left" vertical="center" wrapText="1"/>
    </xf>
    <xf numFmtId="0" fontId="26" fillId="6" borderId="26" xfId="0" applyNumberFormat="1" applyFont="1" applyFill="1" applyBorder="1" applyAlignment="1">
      <alignment horizontal="center" vertical="center" wrapText="1"/>
    </xf>
    <xf numFmtId="49" fontId="62" fillId="10" borderId="16" xfId="0" applyNumberFormat="1" applyFont="1" applyFill="1" applyBorder="1" applyAlignment="1">
      <alignment horizontal="left" wrapText="1"/>
    </xf>
    <xf numFmtId="0" fontId="58" fillId="10" borderId="17" xfId="0" applyFont="1" applyFill="1" applyBorder="1" applyAlignment="1">
      <alignment horizontal="center" vertical="top" wrapText="1"/>
    </xf>
    <xf numFmtId="0" fontId="27" fillId="10" borderId="18" xfId="0" applyFont="1" applyFill="1" applyBorder="1" applyAlignment="1">
      <alignment horizontal="center" vertical="top" wrapText="1"/>
    </xf>
    <xf numFmtId="49" fontId="62" fillId="0" borderId="16" xfId="0" applyNumberFormat="1" applyFont="1" applyBorder="1" applyAlignment="1">
      <alignment horizontal="left" wrapText="1"/>
    </xf>
    <xf numFmtId="49" fontId="26" fillId="6" borderId="25" xfId="0" applyNumberFormat="1" applyFont="1" applyFill="1" applyBorder="1" applyAlignment="1">
      <alignment horizontal="left" vertical="top" wrapText="1"/>
    </xf>
    <xf numFmtId="0" fontId="6" fillId="6" borderId="16" xfId="0" applyFont="1" applyFill="1" applyBorder="1" applyAlignment="1">
      <alignment horizontal="left" vertical="top" wrapText="1"/>
    </xf>
    <xf numFmtId="1" fontId="8" fillId="6" borderId="26" xfId="0" applyNumberFormat="1" applyFont="1" applyFill="1" applyBorder="1" applyAlignment="1">
      <alignment horizontal="center" vertical="center" wrapText="1"/>
    </xf>
    <xf numFmtId="49" fontId="56" fillId="10" borderId="24" xfId="0" applyNumberFormat="1" applyFont="1" applyFill="1" applyBorder="1" applyAlignment="1">
      <alignment horizontal="left" vertical="center" wrapText="1"/>
    </xf>
    <xf numFmtId="49" fontId="57" fillId="10" borderId="25" xfId="0" applyNumberFormat="1" applyFont="1" applyFill="1" applyBorder="1" applyAlignment="1">
      <alignment horizontal="left" wrapText="1"/>
    </xf>
    <xf numFmtId="49" fontId="56" fillId="10" borderId="16" xfId="0" applyNumberFormat="1" applyFont="1" applyFill="1" applyBorder="1" applyAlignment="1">
      <alignment horizontal="left" vertical="top" wrapText="1"/>
    </xf>
    <xf numFmtId="0" fontId="57" fillId="10" borderId="19" xfId="0" applyNumberFormat="1" applyFont="1" applyFill="1" applyBorder="1" applyAlignment="1">
      <alignment horizontal="center" vertical="center" wrapText="1"/>
    </xf>
    <xf numFmtId="0" fontId="57" fillId="10" borderId="26" xfId="0" applyNumberFormat="1" applyFont="1" applyFill="1" applyBorder="1" applyAlignment="1">
      <alignment horizontal="center" vertical="center" wrapText="1"/>
    </xf>
    <xf numFmtId="49" fontId="56" fillId="0" borderId="24" xfId="0" applyNumberFormat="1" applyFont="1" applyBorder="1" applyAlignment="1">
      <alignment horizontal="left" vertical="center" wrapText="1"/>
    </xf>
    <xf numFmtId="49" fontId="56" fillId="0" borderId="16" xfId="0" applyNumberFormat="1" applyFont="1" applyBorder="1" applyAlignment="1">
      <alignment horizontal="left" vertical="top" wrapText="1"/>
    </xf>
    <xf numFmtId="0" fontId="58" fillId="0" borderId="17" xfId="0" applyFont="1" applyBorder="1" applyAlignment="1">
      <alignment horizontal="center" vertical="top" wrapText="1"/>
    </xf>
    <xf numFmtId="0" fontId="27" fillId="0" borderId="18" xfId="0" applyFont="1" applyBorder="1" applyAlignment="1">
      <alignment horizontal="center" vertical="top" wrapText="1"/>
    </xf>
    <xf numFmtId="0" fontId="57" fillId="0" borderId="19" xfId="0" applyNumberFormat="1" applyFont="1" applyBorder="1" applyAlignment="1">
      <alignment horizontal="center" vertical="center" wrapText="1"/>
    </xf>
    <xf numFmtId="0" fontId="57" fillId="0" borderId="26" xfId="0" applyNumberFormat="1" applyFont="1" applyBorder="1" applyAlignment="1">
      <alignment horizontal="center" vertical="center" wrapText="1"/>
    </xf>
    <xf numFmtId="49" fontId="56" fillId="17" borderId="24" xfId="0" applyNumberFormat="1" applyFont="1" applyFill="1" applyBorder="1" applyAlignment="1">
      <alignment horizontal="left" vertical="center" wrapText="1"/>
    </xf>
    <xf numFmtId="49" fontId="57" fillId="17" borderId="25" xfId="0" applyNumberFormat="1" applyFont="1" applyFill="1" applyBorder="1" applyAlignment="1">
      <alignment horizontal="left" wrapText="1"/>
    </xf>
    <xf numFmtId="49" fontId="26" fillId="17" borderId="17" xfId="0" applyNumberFormat="1" applyFont="1" applyFill="1" applyBorder="1" applyAlignment="1">
      <alignment horizontal="center" vertical="top" wrapText="1"/>
    </xf>
    <xf numFmtId="49" fontId="36" fillId="17" borderId="17" xfId="0" applyNumberFormat="1" applyFont="1" applyFill="1" applyBorder="1" applyAlignment="1">
      <alignment horizontal="center" wrapText="1"/>
    </xf>
    <xf numFmtId="49" fontId="6" fillId="17" borderId="17" xfId="0" applyNumberFormat="1" applyFont="1" applyFill="1" applyBorder="1" applyAlignment="1">
      <alignment horizontal="center" vertical="top" wrapText="1"/>
    </xf>
    <xf numFmtId="49" fontId="26" fillId="17" borderId="18" xfId="0" applyNumberFormat="1" applyFont="1" applyFill="1" applyBorder="1" applyAlignment="1">
      <alignment horizontal="left" vertical="top" wrapText="1"/>
    </xf>
    <xf numFmtId="49" fontId="56" fillId="17" borderId="16" xfId="0" applyNumberFormat="1" applyFont="1" applyFill="1" applyBorder="1" applyAlignment="1">
      <alignment horizontal="left" vertical="top" wrapText="1"/>
    </xf>
    <xf numFmtId="0" fontId="55" fillId="17" borderId="17" xfId="0" applyNumberFormat="1" applyFont="1" applyFill="1" applyBorder="1" applyAlignment="1">
      <alignment horizontal="center" vertical="top" wrapText="1"/>
    </xf>
    <xf numFmtId="0" fontId="58" fillId="17" borderId="17" xfId="0" applyFont="1" applyFill="1" applyBorder="1" applyAlignment="1">
      <alignment horizontal="center" vertical="top" wrapText="1"/>
    </xf>
    <xf numFmtId="0" fontId="27" fillId="17" borderId="18" xfId="0" applyFont="1" applyFill="1" applyBorder="1" applyAlignment="1">
      <alignment horizontal="center" vertical="top" wrapText="1"/>
    </xf>
    <xf numFmtId="0" fontId="57" fillId="17" borderId="19" xfId="0" applyNumberFormat="1" applyFont="1" applyFill="1" applyBorder="1" applyAlignment="1">
      <alignment horizontal="center" vertical="center" wrapText="1"/>
    </xf>
    <xf numFmtId="0" fontId="57" fillId="17" borderId="26" xfId="0" applyNumberFormat="1" applyFont="1" applyFill="1" applyBorder="1" applyAlignment="1">
      <alignment horizontal="center" vertical="center" wrapText="1"/>
    </xf>
    <xf numFmtId="0" fontId="60" fillId="0" borderId="17" xfId="0" applyFont="1" applyBorder="1" applyAlignment="1">
      <alignment horizontal="center" vertical="top" wrapText="1"/>
    </xf>
    <xf numFmtId="0" fontId="61" fillId="0" borderId="18" xfId="0" applyFont="1" applyBorder="1" applyAlignment="1">
      <alignment horizontal="center" vertical="top" wrapText="1"/>
    </xf>
    <xf numFmtId="49" fontId="26" fillId="10" borderId="17" xfId="0" applyNumberFormat="1" applyFont="1" applyFill="1" applyBorder="1" applyAlignment="1">
      <alignment horizontal="left" vertical="top" wrapText="1"/>
    </xf>
    <xf numFmtId="49" fontId="56" fillId="10" borderId="17" xfId="0" applyNumberFormat="1" applyFont="1" applyFill="1" applyBorder="1" applyAlignment="1">
      <alignment horizontal="left" vertical="top" wrapText="1"/>
    </xf>
    <xf numFmtId="1" fontId="57" fillId="0" borderId="19" xfId="0" applyNumberFormat="1" applyFont="1" applyBorder="1" applyAlignment="1">
      <alignment horizontal="center" vertical="center" wrapText="1"/>
    </xf>
    <xf numFmtId="1" fontId="57" fillId="0" borderId="26" xfId="0" applyNumberFormat="1" applyFont="1" applyBorder="1" applyAlignment="1">
      <alignment horizontal="center" vertical="center" wrapText="1"/>
    </xf>
    <xf numFmtId="49" fontId="6" fillId="0" borderId="32" xfId="0" applyNumberFormat="1" applyFont="1" applyBorder="1" applyAlignment="1">
      <alignment horizontal="left" vertical="center" wrapText="1"/>
    </xf>
    <xf numFmtId="49" fontId="26" fillId="10" borderId="18" xfId="0" applyNumberFormat="1" applyFont="1" applyFill="1" applyBorder="1" applyAlignment="1">
      <alignment horizontal="center" vertical="top" wrapText="1"/>
    </xf>
    <xf numFmtId="49" fontId="26" fillId="10" borderId="17" xfId="0" applyNumberFormat="1" applyFont="1" applyFill="1" applyBorder="1" applyAlignment="1">
      <alignment horizontal="left" wrapText="1"/>
    </xf>
    <xf numFmtId="49" fontId="6" fillId="10" borderId="17" xfId="0" applyNumberFormat="1" applyFont="1" applyFill="1" applyBorder="1" applyAlignment="1">
      <alignment horizontal="left" wrapText="1"/>
    </xf>
    <xf numFmtId="49" fontId="8" fillId="0" borderId="20" xfId="0" applyNumberFormat="1" applyFont="1" applyBorder="1" applyAlignment="1">
      <alignment horizontal="left" vertical="center" wrapText="1"/>
    </xf>
    <xf numFmtId="49" fontId="63" fillId="10" borderId="24" xfId="0" applyNumberFormat="1" applyFont="1" applyFill="1" applyBorder="1" applyAlignment="1">
      <alignment vertical="center" wrapText="1"/>
    </xf>
    <xf numFmtId="0" fontId="55" fillId="0" borderId="17" xfId="0" applyNumberFormat="1" applyFont="1" applyBorder="1" applyAlignment="1">
      <alignment horizontal="center" vertical="center" wrapText="1"/>
    </xf>
    <xf numFmtId="49" fontId="6" fillId="18" borderId="20" xfId="0" applyNumberFormat="1" applyFont="1" applyFill="1" applyBorder="1" applyAlignment="1">
      <alignment horizontal="left" vertical="center" wrapText="1"/>
    </xf>
    <xf numFmtId="49" fontId="26" fillId="18" borderId="21" xfId="0" applyNumberFormat="1" applyFont="1" applyFill="1" applyBorder="1" applyAlignment="1">
      <alignment horizontal="left" wrapText="1"/>
    </xf>
    <xf numFmtId="49" fontId="36" fillId="18" borderId="17" xfId="0" applyNumberFormat="1" applyFont="1" applyFill="1" applyBorder="1" applyAlignment="1">
      <alignment horizontal="center" wrapText="1"/>
    </xf>
    <xf numFmtId="49" fontId="6" fillId="18" borderId="17" xfId="0" applyNumberFormat="1" applyFont="1" applyFill="1" applyBorder="1" applyAlignment="1">
      <alignment horizontal="center"/>
    </xf>
    <xf numFmtId="49" fontId="26" fillId="18" borderId="18" xfId="0" applyNumberFormat="1" applyFont="1" applyFill="1" applyBorder="1" applyAlignment="1">
      <alignment horizontal="left" wrapText="1"/>
    </xf>
    <xf numFmtId="0" fontId="6" fillId="18" borderId="16" xfId="0" applyFont="1" applyFill="1" applyBorder="1" applyAlignment="1">
      <alignment horizontal="left" wrapText="1"/>
    </xf>
    <xf numFmtId="0" fontId="26" fillId="18" borderId="17" xfId="0" applyNumberFormat="1" applyFont="1" applyFill="1" applyBorder="1" applyAlignment="1">
      <alignment horizontal="center"/>
    </xf>
    <xf numFmtId="0" fontId="26" fillId="18" borderId="17" xfId="0" applyFont="1" applyFill="1" applyBorder="1" applyAlignment="1">
      <alignment horizontal="center" vertical="top" wrapText="1"/>
    </xf>
    <xf numFmtId="0" fontId="26" fillId="18" borderId="18" xfId="0" applyFont="1" applyFill="1" applyBorder="1" applyAlignment="1">
      <alignment horizontal="center" vertical="top" wrapText="1"/>
    </xf>
    <xf numFmtId="0" fontId="26" fillId="18" borderId="19" xfId="0" applyNumberFormat="1" applyFont="1" applyFill="1" applyBorder="1" applyAlignment="1">
      <alignment horizontal="center" vertical="center" wrapText="1"/>
    </xf>
    <xf numFmtId="0" fontId="55" fillId="10" borderId="17" xfId="0" applyFont="1" applyFill="1" applyBorder="1" applyAlignment="1">
      <alignment horizontal="left" vertical="top" wrapText="1"/>
    </xf>
    <xf numFmtId="0" fontId="26" fillId="10" borderId="18" xfId="0" applyFont="1" applyFill="1" applyBorder="1" applyAlignment="1">
      <alignment horizontal="left" vertical="top" wrapText="1"/>
    </xf>
    <xf numFmtId="49" fontId="65" fillId="10" borderId="21" xfId="0" applyNumberFormat="1" applyFont="1" applyFill="1" applyBorder="1" applyAlignment="1">
      <alignment horizontal="left" wrapText="1" readingOrder="1"/>
    </xf>
    <xf numFmtId="49" fontId="66" fillId="10" borderId="21" xfId="0" applyNumberFormat="1" applyFont="1" applyFill="1" applyBorder="1" applyAlignment="1">
      <alignment horizontal="left" wrapText="1" readingOrder="1"/>
    </xf>
    <xf numFmtId="49" fontId="6" fillId="0" borderId="16" xfId="0" applyNumberFormat="1" applyFont="1" applyBorder="1" applyAlignment="1">
      <alignment horizontal="left" vertical="top" wrapText="1"/>
    </xf>
    <xf numFmtId="49" fontId="6" fillId="10" borderId="16" xfId="0" applyNumberFormat="1" applyFont="1" applyFill="1" applyBorder="1" applyAlignment="1">
      <alignment horizontal="left" vertical="top" wrapText="1"/>
    </xf>
    <xf numFmtId="49" fontId="6" fillId="0" borderId="24" xfId="0" applyNumberFormat="1" applyFont="1" applyBorder="1" applyAlignment="1">
      <alignment vertical="center" wrapText="1"/>
    </xf>
    <xf numFmtId="0" fontId="6" fillId="10" borderId="17" xfId="0" applyFont="1" applyFill="1" applyBorder="1" applyAlignment="1">
      <alignment horizontal="center" vertical="top" wrapText="1"/>
    </xf>
    <xf numFmtId="49" fontId="67" fillId="6" borderId="17" xfId="0" applyNumberFormat="1" applyFont="1" applyFill="1" applyBorder="1" applyAlignment="1">
      <alignment horizontal="left" vertical="top" wrapText="1"/>
    </xf>
    <xf numFmtId="49" fontId="58" fillId="10" borderId="17" xfId="0" applyNumberFormat="1" applyFont="1" applyFill="1" applyBorder="1" applyAlignment="1">
      <alignment horizontal="center" vertical="top" wrapText="1"/>
    </xf>
    <xf numFmtId="49" fontId="54" fillId="0" borderId="20" xfId="0" applyNumberFormat="1" applyFont="1" applyBorder="1" applyAlignment="1">
      <alignment horizontal="left" vertical="center" wrapText="1"/>
    </xf>
    <xf numFmtId="0" fontId="26" fillId="0" borderId="21" xfId="0" applyFont="1" applyBorder="1" applyAlignment="1">
      <alignment horizontal="left" wrapText="1"/>
    </xf>
    <xf numFmtId="0" fontId="33" fillId="0" borderId="19" xfId="0" applyNumberFormat="1" applyFont="1" applyBorder="1" applyAlignment="1">
      <alignment horizontal="center" vertical="center" wrapText="1"/>
    </xf>
    <xf numFmtId="49" fontId="29" fillId="9" borderId="24" xfId="0" applyNumberFormat="1" applyFont="1" applyFill="1" applyBorder="1" applyAlignment="1">
      <alignment horizontal="left" vertical="center"/>
    </xf>
    <xf numFmtId="49" fontId="15" fillId="9" borderId="17" xfId="0" applyNumberFormat="1" applyFont="1" applyFill="1" applyBorder="1" applyAlignment="1">
      <alignment horizontal="center" wrapText="1"/>
    </xf>
    <xf numFmtId="49" fontId="6" fillId="9" borderId="17" xfId="0" applyNumberFormat="1" applyFont="1" applyFill="1" applyBorder="1" applyAlignment="1">
      <alignment horizontal="center" wrapText="1"/>
    </xf>
    <xf numFmtId="49" fontId="6" fillId="9" borderId="17" xfId="0" applyNumberFormat="1" applyFont="1" applyFill="1" applyBorder="1" applyAlignment="1">
      <alignment horizontal="center"/>
    </xf>
    <xf numFmtId="49" fontId="68" fillId="16" borderId="18" xfId="0" applyNumberFormat="1" applyFont="1" applyFill="1" applyBorder="1" applyAlignment="1">
      <alignment horizontal="left" wrapText="1"/>
    </xf>
    <xf numFmtId="0" fontId="22" fillId="19" borderId="16" xfId="0" applyNumberFormat="1" applyFont="1" applyFill="1" applyBorder="1" applyAlignment="1">
      <alignment horizontal="center" wrapText="1"/>
    </xf>
    <xf numFmtId="0" fontId="32" fillId="9" borderId="19" xfId="0" applyNumberFormat="1" applyFont="1" applyFill="1" applyBorder="1" applyAlignment="1">
      <alignment horizontal="center" vertical="center"/>
    </xf>
    <xf numFmtId="0" fontId="32" fillId="9" borderId="26" xfId="0" applyNumberFormat="1" applyFont="1" applyFill="1" applyBorder="1" applyAlignment="1">
      <alignment horizontal="center" vertical="center"/>
    </xf>
    <xf numFmtId="0" fontId="26" fillId="0" borderId="58" xfId="0" applyFont="1" applyBorder="1" applyAlignment="1">
      <alignment horizontal="left" vertical="center" wrapText="1"/>
    </xf>
    <xf numFmtId="49" fontId="26" fillId="0" borderId="22" xfId="0" applyNumberFormat="1" applyFont="1" applyBorder="1" applyAlignment="1">
      <alignment horizontal="center" wrapText="1"/>
    </xf>
    <xf numFmtId="49" fontId="12" fillId="0" borderId="28" xfId="0" applyNumberFormat="1" applyFont="1" applyBorder="1" applyAlignment="1">
      <alignment horizontal="center" wrapText="1"/>
    </xf>
    <xf numFmtId="49" fontId="6" fillId="0" borderId="23" xfId="0" applyNumberFormat="1" applyFont="1" applyBorder="1" applyAlignment="1">
      <alignment horizontal="center"/>
    </xf>
    <xf numFmtId="0" fontId="26" fillId="0" borderId="59" xfId="0" applyNumberFormat="1" applyFont="1" applyBorder="1" applyAlignment="1">
      <alignment horizontal="center" vertical="center" wrapText="1"/>
    </xf>
    <xf numFmtId="49" fontId="6" fillId="10" borderId="60" xfId="0" applyNumberFormat="1" applyFont="1" applyFill="1" applyBorder="1" applyAlignment="1">
      <alignment horizontal="left" vertical="center" wrapText="1"/>
    </xf>
    <xf numFmtId="49" fontId="26" fillId="10" borderId="22" xfId="0" applyNumberFormat="1" applyFont="1" applyFill="1" applyBorder="1" applyAlignment="1">
      <alignment horizontal="center" wrapText="1"/>
    </xf>
    <xf numFmtId="49" fontId="69" fillId="10" borderId="28" xfId="0" applyNumberFormat="1" applyFont="1" applyFill="1" applyBorder="1" applyAlignment="1">
      <alignment horizontal="center" wrapText="1"/>
    </xf>
    <xf numFmtId="0" fontId="8" fillId="10" borderId="61" xfId="0" applyNumberFormat="1" applyFont="1" applyFill="1" applyBorder="1" applyAlignment="1">
      <alignment horizontal="center" vertical="center" wrapText="1"/>
    </xf>
    <xf numFmtId="0" fontId="69" fillId="0" borderId="28" xfId="0" applyFont="1" applyBorder="1" applyAlignment="1">
      <alignment horizontal="center" wrapText="1"/>
    </xf>
    <xf numFmtId="49" fontId="6" fillId="10" borderId="58" xfId="0" applyNumberFormat="1" applyFont="1" applyFill="1" applyBorder="1" applyAlignment="1">
      <alignment horizontal="left" vertical="center" wrapText="1"/>
    </xf>
    <xf numFmtId="0" fontId="69" fillId="10" borderId="28" xfId="0" applyFont="1" applyFill="1" applyBorder="1" applyAlignment="1">
      <alignment horizontal="center" wrapText="1"/>
    </xf>
    <xf numFmtId="0" fontId="8" fillId="10" borderId="59" xfId="0" applyNumberFormat="1" applyFont="1" applyFill="1" applyBorder="1" applyAlignment="1">
      <alignment horizontal="center" vertical="center" wrapText="1"/>
    </xf>
    <xf numFmtId="49" fontId="6" fillId="6" borderId="62" xfId="0" applyNumberFormat="1" applyFont="1" applyFill="1" applyBorder="1" applyAlignment="1">
      <alignment horizontal="left" vertical="center" wrapText="1"/>
    </xf>
    <xf numFmtId="0" fontId="8" fillId="6" borderId="63" xfId="0" applyNumberFormat="1" applyFont="1" applyFill="1" applyBorder="1" applyAlignment="1">
      <alignment horizontal="center" vertical="center" wrapText="1"/>
    </xf>
    <xf numFmtId="49" fontId="6" fillId="6" borderId="60" xfId="0" applyNumberFormat="1" applyFont="1" applyFill="1" applyBorder="1" applyAlignment="1">
      <alignment horizontal="left" vertical="center" wrapText="1"/>
    </xf>
    <xf numFmtId="0" fontId="26" fillId="6" borderId="61" xfId="0" applyNumberFormat="1" applyFont="1" applyFill="1" applyBorder="1" applyAlignment="1">
      <alignment horizontal="center" vertical="center" wrapText="1"/>
    </xf>
    <xf numFmtId="49" fontId="69" fillId="0" borderId="28" xfId="0" applyNumberFormat="1" applyFont="1" applyBorder="1" applyAlignment="1">
      <alignment horizontal="center" wrapText="1"/>
    </xf>
    <xf numFmtId="0" fontId="26" fillId="0" borderId="22" xfId="0" applyFont="1" applyBorder="1" applyAlignment="1">
      <alignment horizontal="center" wrapText="1"/>
    </xf>
    <xf numFmtId="0" fontId="26" fillId="10" borderId="22" xfId="0" applyFont="1" applyFill="1" applyBorder="1" applyAlignment="1">
      <alignment horizontal="center" wrapText="1"/>
    </xf>
    <xf numFmtId="49" fontId="26" fillId="9" borderId="25" xfId="0" applyNumberFormat="1" applyFont="1" applyFill="1" applyBorder="1" applyAlignment="1">
      <alignment horizontal="left" wrapText="1"/>
    </xf>
    <xf numFmtId="49" fontId="26" fillId="9" borderId="17" xfId="0" applyNumberFormat="1" applyFont="1" applyFill="1" applyBorder="1" applyAlignment="1">
      <alignment horizontal="center" wrapText="1"/>
    </xf>
    <xf numFmtId="0" fontId="69" fillId="9" borderId="17" xfId="0" applyFont="1" applyFill="1" applyBorder="1" applyAlignment="1">
      <alignment horizontal="center" wrapText="1"/>
    </xf>
    <xf numFmtId="49" fontId="68" fillId="20" borderId="18" xfId="0" applyNumberFormat="1" applyFont="1" applyFill="1" applyBorder="1" applyAlignment="1">
      <alignment horizontal="left" wrapText="1"/>
    </xf>
    <xf numFmtId="0" fontId="71" fillId="20" borderId="32" xfId="0" applyNumberFormat="1" applyFont="1" applyFill="1" applyBorder="1" applyAlignment="1">
      <alignment horizontal="center"/>
    </xf>
    <xf numFmtId="0" fontId="33" fillId="9" borderId="33" xfId="0" applyNumberFormat="1" applyFont="1" applyFill="1" applyBorder="1" applyAlignment="1">
      <alignment horizontal="center" vertical="center" wrapText="1"/>
    </xf>
    <xf numFmtId="49" fontId="48" fillId="10" borderId="17" xfId="0" applyNumberFormat="1" applyFont="1" applyFill="1" applyBorder="1" applyAlignment="1">
      <alignment horizontal="center" wrapText="1" readingOrder="1"/>
    </xf>
    <xf numFmtId="49" fontId="6" fillId="10" borderId="20" xfId="0" applyNumberFormat="1" applyFont="1" applyFill="1" applyBorder="1" applyAlignment="1">
      <alignment horizontal="left" vertical="center" wrapText="1" readingOrder="1"/>
    </xf>
    <xf numFmtId="0" fontId="26" fillId="10" borderId="19" xfId="0" applyNumberFormat="1" applyFont="1" applyFill="1" applyBorder="1" applyAlignment="1">
      <alignment horizontal="center" vertical="center" wrapText="1" readingOrder="1"/>
    </xf>
    <xf numFmtId="49" fontId="6" fillId="0" borderId="20" xfId="0" applyNumberFormat="1" applyFont="1" applyBorder="1" applyAlignment="1">
      <alignment horizontal="left" vertical="center" wrapText="1" readingOrder="1"/>
    </xf>
    <xf numFmtId="49" fontId="26" fillId="0" borderId="21" xfId="0" applyNumberFormat="1" applyFont="1" applyBorder="1" applyAlignment="1">
      <alignment horizontal="left" wrapText="1" readingOrder="1"/>
    </xf>
    <xf numFmtId="0" fontId="55" fillId="0" borderId="17" xfId="0" applyNumberFormat="1" applyFont="1" applyBorder="1" applyAlignment="1">
      <alignment horizontal="center"/>
    </xf>
    <xf numFmtId="0" fontId="55" fillId="10" borderId="17" xfId="0" applyNumberFormat="1" applyFont="1" applyFill="1" applyBorder="1" applyAlignment="1">
      <alignment horizontal="center"/>
    </xf>
    <xf numFmtId="49" fontId="73" fillId="10" borderId="17" xfId="0" applyNumberFormat="1" applyFont="1" applyFill="1" applyBorder="1" applyAlignment="1">
      <alignment horizontal="left" wrapText="1" readingOrder="1"/>
    </xf>
    <xf numFmtId="49" fontId="74" fillId="9" borderId="24" xfId="0" applyNumberFormat="1" applyFont="1" applyFill="1" applyBorder="1" applyAlignment="1">
      <alignment horizontal="left" vertical="center"/>
    </xf>
    <xf numFmtId="49" fontId="15" fillId="9" borderId="25" xfId="0" applyNumberFormat="1" applyFont="1" applyFill="1" applyBorder="1" applyAlignment="1">
      <alignment horizontal="left" wrapText="1"/>
    </xf>
    <xf numFmtId="49" fontId="46" fillId="9" borderId="17" xfId="0" applyNumberFormat="1" applyFont="1" applyFill="1" applyBorder="1" applyAlignment="1">
      <alignment horizontal="center" wrapText="1"/>
    </xf>
    <xf numFmtId="49" fontId="46" fillId="9" borderId="17" xfId="0" applyNumberFormat="1" applyFont="1" applyFill="1" applyBorder="1" applyAlignment="1">
      <alignment horizontal="left" wrapText="1"/>
    </xf>
    <xf numFmtId="49" fontId="6" fillId="9" borderId="17" xfId="0" applyNumberFormat="1" applyFont="1" applyFill="1" applyBorder="1" applyAlignment="1">
      <alignment horizontal="left" wrapText="1"/>
    </xf>
    <xf numFmtId="0" fontId="71" fillId="20" borderId="32" xfId="0" applyNumberFormat="1" applyFont="1" applyFill="1" applyBorder="1" applyAlignment="1">
      <alignment horizontal="center" vertical="center"/>
    </xf>
    <xf numFmtId="0" fontId="74" fillId="9" borderId="19" xfId="0" applyNumberFormat="1" applyFont="1" applyFill="1" applyBorder="1" applyAlignment="1">
      <alignment horizontal="center" vertical="center"/>
    </xf>
    <xf numFmtId="0" fontId="74" fillId="9" borderId="26" xfId="0" applyNumberFormat="1" applyFont="1" applyFill="1" applyBorder="1" applyAlignment="1">
      <alignment horizontal="center" vertical="center"/>
    </xf>
    <xf numFmtId="49" fontId="75" fillId="0" borderId="20" xfId="0" applyNumberFormat="1" applyFont="1" applyBorder="1" applyAlignment="1">
      <alignment horizontal="left" vertical="center" wrapText="1"/>
    </xf>
    <xf numFmtId="0" fontId="76" fillId="0" borderId="19" xfId="0" applyNumberFormat="1" applyFont="1" applyBorder="1" applyAlignment="1">
      <alignment horizontal="center" vertical="center" wrapText="1"/>
    </xf>
    <xf numFmtId="49" fontId="75" fillId="10" borderId="20" xfId="0" applyNumberFormat="1" applyFont="1" applyFill="1" applyBorder="1" applyAlignment="1">
      <alignment horizontal="left" vertical="center" wrapText="1"/>
    </xf>
    <xf numFmtId="49" fontId="26" fillId="10" borderId="17" xfId="0" applyNumberFormat="1" applyFont="1" applyFill="1" applyBorder="1" applyAlignment="1">
      <alignment horizontal="left" vertical="center" wrapText="1"/>
    </xf>
    <xf numFmtId="0" fontId="76" fillId="10" borderId="19" xfId="0" applyNumberFormat="1" applyFont="1" applyFill="1" applyBorder="1" applyAlignment="1">
      <alignment horizontal="center" vertical="center" wrapText="1"/>
    </xf>
    <xf numFmtId="49" fontId="76" fillId="21" borderId="20" xfId="0" applyNumberFormat="1" applyFont="1" applyFill="1" applyBorder="1" applyAlignment="1">
      <alignment horizontal="left" vertical="center" wrapText="1"/>
    </xf>
    <xf numFmtId="0" fontId="26" fillId="21" borderId="21" xfId="0" applyFont="1" applyFill="1" applyBorder="1" applyAlignment="1">
      <alignment horizontal="left" wrapText="1"/>
    </xf>
    <xf numFmtId="49" fontId="77" fillId="21" borderId="17" xfId="0" applyNumberFormat="1" applyFont="1" applyFill="1" applyBorder="1" applyAlignment="1">
      <alignment horizontal="center" vertical="center" wrapText="1"/>
    </xf>
    <xf numFmtId="49" fontId="77" fillId="21" borderId="17" xfId="0" applyNumberFormat="1" applyFont="1" applyFill="1" applyBorder="1" applyAlignment="1">
      <alignment horizontal="left" vertical="center" wrapText="1"/>
    </xf>
    <xf numFmtId="0" fontId="76" fillId="21" borderId="19" xfId="0" applyNumberFormat="1" applyFont="1" applyFill="1" applyBorder="1" applyAlignment="1">
      <alignment horizontal="center" vertical="center" wrapText="1"/>
    </xf>
    <xf numFmtId="49" fontId="26" fillId="0" borderId="17" xfId="0" applyNumberFormat="1" applyFont="1" applyBorder="1" applyAlignment="1">
      <alignment horizontal="left" vertical="center" wrapText="1"/>
    </xf>
    <xf numFmtId="49" fontId="6" fillId="22" borderId="20" xfId="0" applyNumberFormat="1" applyFont="1" applyFill="1" applyBorder="1" applyAlignment="1">
      <alignment horizontal="left" vertical="center" wrapText="1"/>
    </xf>
    <xf numFmtId="49" fontId="26" fillId="22" borderId="21" xfId="0" applyNumberFormat="1" applyFont="1" applyFill="1" applyBorder="1" applyAlignment="1">
      <alignment horizontal="left" wrapText="1"/>
    </xf>
    <xf numFmtId="49" fontId="26" fillId="22" borderId="17" xfId="0" applyNumberFormat="1" applyFont="1" applyFill="1" applyBorder="1" applyAlignment="1">
      <alignment horizontal="center" vertical="center" wrapText="1"/>
    </xf>
    <xf numFmtId="49" fontId="26" fillId="22" borderId="17" xfId="0" applyNumberFormat="1" applyFont="1" applyFill="1" applyBorder="1" applyAlignment="1">
      <alignment horizontal="left" vertical="center" wrapText="1"/>
    </xf>
    <xf numFmtId="49" fontId="6" fillId="22" borderId="17" xfId="0" applyNumberFormat="1" applyFont="1" applyFill="1" applyBorder="1" applyAlignment="1">
      <alignment horizontal="center"/>
    </xf>
    <xf numFmtId="49" fontId="26" fillId="22" borderId="18" xfId="0" applyNumberFormat="1" applyFont="1" applyFill="1" applyBorder="1" applyAlignment="1">
      <alignment horizontal="left" wrapText="1"/>
    </xf>
    <xf numFmtId="49" fontId="6" fillId="22" borderId="16" xfId="0" applyNumberFormat="1" applyFont="1" applyFill="1" applyBorder="1" applyAlignment="1">
      <alignment horizontal="left" wrapText="1"/>
    </xf>
    <xf numFmtId="0" fontId="55" fillId="22" borderId="17" xfId="0" applyNumberFormat="1" applyFont="1" applyFill="1" applyBorder="1" applyAlignment="1">
      <alignment horizontal="center" vertical="top" wrapText="1"/>
    </xf>
    <xf numFmtId="0" fontId="55" fillId="22" borderId="17" xfId="0" applyFont="1" applyFill="1" applyBorder="1" applyAlignment="1">
      <alignment horizontal="center" vertical="top" wrapText="1"/>
    </xf>
    <xf numFmtId="0" fontId="26" fillId="22" borderId="18" xfId="0" applyFont="1" applyFill="1" applyBorder="1" applyAlignment="1">
      <alignment horizontal="center" vertical="top" wrapText="1"/>
    </xf>
    <xf numFmtId="0" fontId="26" fillId="22" borderId="19" xfId="0" applyNumberFormat="1" applyFont="1" applyFill="1" applyBorder="1" applyAlignment="1">
      <alignment horizontal="center" vertical="center" wrapText="1"/>
    </xf>
    <xf numFmtId="49" fontId="76" fillId="0" borderId="20" xfId="0" applyNumberFormat="1" applyFont="1" applyBorder="1" applyAlignment="1">
      <alignment horizontal="left" vertical="center" wrapText="1"/>
    </xf>
    <xf numFmtId="49" fontId="76" fillId="23" borderId="20" xfId="0" applyNumberFormat="1" applyFont="1" applyFill="1" applyBorder="1" applyAlignment="1">
      <alignment horizontal="left" vertical="center" wrapText="1"/>
    </xf>
    <xf numFmtId="0" fontId="26" fillId="23" borderId="21" xfId="0" applyFont="1" applyFill="1" applyBorder="1" applyAlignment="1">
      <alignment horizontal="left" wrapText="1"/>
    </xf>
    <xf numFmtId="49" fontId="77" fillId="23" borderId="17" xfId="0" applyNumberFormat="1" applyFont="1" applyFill="1" applyBorder="1" applyAlignment="1">
      <alignment horizontal="center" vertical="center" wrapText="1"/>
    </xf>
    <xf numFmtId="49" fontId="77" fillId="23" borderId="17" xfId="0" applyNumberFormat="1" applyFont="1" applyFill="1" applyBorder="1" applyAlignment="1">
      <alignment horizontal="left" vertical="center" wrapText="1"/>
    </xf>
    <xf numFmtId="49" fontId="75" fillId="0" borderId="17" xfId="0" applyNumberFormat="1" applyFont="1" applyBorder="1" applyAlignment="1">
      <alignment horizontal="left" wrapText="1"/>
    </xf>
    <xf numFmtId="49" fontId="26" fillId="0" borderId="17" xfId="0" applyNumberFormat="1" applyFont="1" applyBorder="1" applyAlignment="1">
      <alignment horizontal="center"/>
    </xf>
    <xf numFmtId="49" fontId="26" fillId="0" borderId="18" xfId="0" applyNumberFormat="1" applyFont="1" applyBorder="1" applyAlignment="1">
      <alignment horizontal="center"/>
    </xf>
    <xf numFmtId="0" fontId="76" fillId="23" borderId="19" xfId="0" applyNumberFormat="1" applyFont="1" applyFill="1" applyBorder="1" applyAlignment="1">
      <alignment horizontal="center" vertical="center" wrapText="1"/>
    </xf>
    <xf numFmtId="49" fontId="75" fillId="10" borderId="17" xfId="0" applyNumberFormat="1" applyFont="1" applyFill="1" applyBorder="1" applyAlignment="1">
      <alignment horizontal="left" wrapText="1"/>
    </xf>
    <xf numFmtId="49" fontId="6" fillId="10" borderId="16" xfId="0" applyNumberFormat="1" applyFont="1" applyFill="1" applyBorder="1" applyAlignment="1">
      <alignment horizontal="left" vertical="center" wrapText="1"/>
    </xf>
    <xf numFmtId="49" fontId="26" fillId="10" borderId="17" xfId="0" applyNumberFormat="1" applyFont="1" applyFill="1" applyBorder="1" applyAlignment="1">
      <alignment horizontal="center"/>
    </xf>
    <xf numFmtId="49" fontId="76" fillId="24" borderId="20" xfId="0" applyNumberFormat="1" applyFont="1" applyFill="1" applyBorder="1" applyAlignment="1">
      <alignment horizontal="left" vertical="center" wrapText="1"/>
    </xf>
    <xf numFmtId="0" fontId="26" fillId="25" borderId="21" xfId="0" applyFont="1" applyFill="1" applyBorder="1" applyAlignment="1">
      <alignment horizontal="left" wrapText="1"/>
    </xf>
    <xf numFmtId="49" fontId="77" fillId="25" borderId="17" xfId="0" applyNumberFormat="1" applyFont="1" applyFill="1" applyBorder="1" applyAlignment="1">
      <alignment horizontal="center" vertical="center" wrapText="1"/>
    </xf>
    <xf numFmtId="49" fontId="77" fillId="25" borderId="17" xfId="0" applyNumberFormat="1" applyFont="1" applyFill="1" applyBorder="1" applyAlignment="1">
      <alignment horizontal="left" vertical="center" wrapText="1"/>
    </xf>
    <xf numFmtId="0" fontId="76" fillId="24" borderId="19" xfId="0" applyNumberFormat="1" applyFont="1" applyFill="1" applyBorder="1" applyAlignment="1">
      <alignment horizontal="center" vertical="center" wrapText="1"/>
    </xf>
    <xf numFmtId="49" fontId="26" fillId="21" borderId="17" xfId="0" applyNumberFormat="1" applyFont="1" applyFill="1" applyBorder="1" applyAlignment="1">
      <alignment horizontal="center" vertical="center" wrapText="1"/>
    </xf>
    <xf numFmtId="49" fontId="26" fillId="21" borderId="17" xfId="0" applyNumberFormat="1" applyFont="1" applyFill="1" applyBorder="1" applyAlignment="1">
      <alignment horizontal="left" vertical="center" wrapText="1"/>
    </xf>
    <xf numFmtId="0" fontId="26" fillId="22" borderId="17" xfId="0" applyNumberFormat="1" applyFont="1" applyFill="1" applyBorder="1" applyAlignment="1">
      <alignment horizontal="center" vertical="top" wrapText="1"/>
    </xf>
    <xf numFmtId="0" fontId="26" fillId="22" borderId="17" xfId="0" applyFont="1" applyFill="1" applyBorder="1" applyAlignment="1">
      <alignment horizontal="center" vertical="top" wrapText="1"/>
    </xf>
    <xf numFmtId="0" fontId="78" fillId="21" borderId="21" xfId="0" applyFont="1" applyFill="1" applyBorder="1" applyAlignment="1">
      <alignment horizontal="left" wrapText="1"/>
    </xf>
    <xf numFmtId="49" fontId="6" fillId="0" borderId="64" xfId="0" applyNumberFormat="1" applyFont="1" applyBorder="1" applyAlignment="1">
      <alignment horizontal="left" vertical="center" wrapText="1"/>
    </xf>
    <xf numFmtId="49" fontId="26" fillId="0" borderId="65" xfId="0" applyNumberFormat="1" applyFont="1" applyBorder="1" applyAlignment="1">
      <alignment horizontal="left" wrapText="1"/>
    </xf>
    <xf numFmtId="49" fontId="26" fillId="0" borderId="66" xfId="0" applyNumberFormat="1" applyFont="1" applyBorder="1" applyAlignment="1">
      <alignment horizontal="center" vertical="center" wrapText="1"/>
    </xf>
    <xf numFmtId="49" fontId="26" fillId="0" borderId="66" xfId="0" applyNumberFormat="1" applyFont="1" applyBorder="1" applyAlignment="1">
      <alignment horizontal="left" vertical="center" wrapText="1"/>
    </xf>
    <xf numFmtId="49" fontId="6" fillId="0" borderId="66" xfId="0" applyNumberFormat="1" applyFont="1" applyBorder="1" applyAlignment="1">
      <alignment horizontal="center"/>
    </xf>
    <xf numFmtId="49" fontId="26" fillId="0" borderId="67" xfId="0" applyNumberFormat="1" applyFont="1" applyBorder="1" applyAlignment="1">
      <alignment horizontal="left" wrapText="1"/>
    </xf>
    <xf numFmtId="49" fontId="6" fillId="0" borderId="68" xfId="0" applyNumberFormat="1" applyFont="1" applyBorder="1" applyAlignment="1">
      <alignment horizontal="left" wrapText="1"/>
    </xf>
    <xf numFmtId="0" fontId="55" fillId="6" borderId="66" xfId="0" applyNumberFormat="1" applyFont="1" applyFill="1" applyBorder="1" applyAlignment="1">
      <alignment horizontal="center" vertical="top" wrapText="1"/>
    </xf>
    <xf numFmtId="0" fontId="55" fillId="6" borderId="66" xfId="0" applyFont="1" applyFill="1" applyBorder="1" applyAlignment="1">
      <alignment horizontal="center" vertical="top" wrapText="1"/>
    </xf>
    <xf numFmtId="0" fontId="26" fillId="6" borderId="67" xfId="0" applyFont="1" applyFill="1" applyBorder="1" applyAlignment="1">
      <alignment horizontal="center" vertical="top" wrapText="1"/>
    </xf>
    <xf numFmtId="0" fontId="26" fillId="0" borderId="69" xfId="0" applyNumberFormat="1" applyFont="1" applyBorder="1" applyAlignment="1">
      <alignment horizontal="center" vertical="center" wrapText="1"/>
    </xf>
    <xf numFmtId="49" fontId="75" fillId="10" borderId="70" xfId="0" applyNumberFormat="1" applyFont="1" applyFill="1" applyBorder="1" applyAlignment="1">
      <alignment horizontal="left" vertical="center" wrapText="1"/>
    </xf>
    <xf numFmtId="0" fontId="26" fillId="10" borderId="71" xfId="0" applyFont="1" applyFill="1" applyBorder="1" applyAlignment="1">
      <alignment horizontal="left" wrapText="1"/>
    </xf>
    <xf numFmtId="49" fontId="26" fillId="10" borderId="72" xfId="0" applyNumberFormat="1" applyFont="1" applyFill="1" applyBorder="1" applyAlignment="1">
      <alignment horizontal="center" wrapText="1"/>
    </xf>
    <xf numFmtId="49" fontId="26" fillId="10" borderId="72" xfId="0" applyNumberFormat="1" applyFont="1" applyFill="1" applyBorder="1" applyAlignment="1">
      <alignment horizontal="left" wrapText="1"/>
    </xf>
    <xf numFmtId="49" fontId="6" fillId="10" borderId="72" xfId="0" applyNumberFormat="1" applyFont="1" applyFill="1" applyBorder="1" applyAlignment="1">
      <alignment horizontal="center"/>
    </xf>
    <xf numFmtId="49" fontId="26" fillId="10" borderId="73" xfId="0" applyNumberFormat="1" applyFont="1" applyFill="1" applyBorder="1" applyAlignment="1">
      <alignment horizontal="left" wrapText="1"/>
    </xf>
    <xf numFmtId="49" fontId="6" fillId="10" borderId="74" xfId="0" applyNumberFormat="1" applyFont="1" applyFill="1" applyBorder="1" applyAlignment="1">
      <alignment horizontal="left" wrapText="1"/>
    </xf>
    <xf numFmtId="0" fontId="26" fillId="10" borderId="72" xfId="0" applyFont="1" applyFill="1" applyBorder="1" applyAlignment="1">
      <alignment horizontal="center" vertical="top" wrapText="1"/>
    </xf>
    <xf numFmtId="0" fontId="26" fillId="10" borderId="75" xfId="0" applyFont="1" applyFill="1" applyBorder="1" applyAlignment="1">
      <alignment horizontal="center" vertical="top" wrapText="1"/>
    </xf>
    <xf numFmtId="0" fontId="76" fillId="10" borderId="76" xfId="0" applyNumberFormat="1" applyFont="1" applyFill="1" applyBorder="1" applyAlignment="1">
      <alignment horizontal="center" vertical="center" wrapText="1"/>
    </xf>
    <xf numFmtId="49" fontId="79" fillId="0" borderId="70" xfId="0" applyNumberFormat="1" applyFont="1" applyBorder="1" applyAlignment="1">
      <alignment horizontal="left" vertical="center" wrapText="1"/>
    </xf>
    <xf numFmtId="0" fontId="26" fillId="0" borderId="71" xfId="0" applyFont="1" applyBorder="1" applyAlignment="1">
      <alignment horizontal="left" wrapText="1"/>
    </xf>
    <xf numFmtId="49" fontId="26" fillId="0" borderId="72" xfId="0" applyNumberFormat="1" applyFont="1" applyBorder="1" applyAlignment="1">
      <alignment horizontal="center" wrapText="1"/>
    </xf>
    <xf numFmtId="49" fontId="26" fillId="0" borderId="72" xfId="0" applyNumberFormat="1" applyFont="1" applyBorder="1" applyAlignment="1">
      <alignment horizontal="left" wrapText="1"/>
    </xf>
    <xf numFmtId="49" fontId="6" fillId="0" borderId="72" xfId="0" applyNumberFormat="1" applyFont="1" applyBorder="1" applyAlignment="1">
      <alignment horizontal="center"/>
    </xf>
    <xf numFmtId="0" fontId="80" fillId="0" borderId="74" xfId="0" applyNumberFormat="1" applyFont="1" applyBorder="1" applyAlignment="1">
      <alignment horizontal="center" vertical="center" wrapText="1"/>
    </xf>
    <xf numFmtId="0" fontId="26" fillId="6" borderId="72" xfId="0" applyNumberFormat="1" applyFont="1" applyFill="1" applyBorder="1" applyAlignment="1">
      <alignment horizontal="center" vertical="center" wrapText="1"/>
    </xf>
    <xf numFmtId="0" fontId="26" fillId="6" borderId="75" xfId="0" applyNumberFormat="1" applyFont="1" applyFill="1" applyBorder="1" applyAlignment="1">
      <alignment horizontal="center" vertical="center" wrapText="1"/>
    </xf>
    <xf numFmtId="0" fontId="79" fillId="0" borderId="76" xfId="0" applyNumberFormat="1" applyFont="1" applyBorder="1" applyAlignment="1">
      <alignment horizontal="center" vertical="center" wrapText="1"/>
    </xf>
    <xf numFmtId="49" fontId="6" fillId="10" borderId="72" xfId="0" applyNumberFormat="1" applyFont="1" applyFill="1" applyBorder="1" applyAlignment="1">
      <alignment horizontal="left" wrapText="1"/>
    </xf>
    <xf numFmtId="49" fontId="26" fillId="10" borderId="67" xfId="0" applyNumberFormat="1" applyFont="1" applyFill="1" applyBorder="1" applyAlignment="1">
      <alignment horizontal="left" wrapText="1"/>
    </xf>
    <xf numFmtId="49" fontId="80" fillId="10" borderId="74" xfId="0" applyNumberFormat="1" applyFont="1" applyFill="1" applyBorder="1" applyAlignment="1">
      <alignment horizontal="center" wrapText="1"/>
    </xf>
    <xf numFmtId="49" fontId="11" fillId="6" borderId="77" xfId="0" applyNumberFormat="1" applyFont="1" applyFill="1" applyBorder="1" applyAlignment="1">
      <alignment horizontal="left" vertical="center" wrapText="1"/>
    </xf>
    <xf numFmtId="49" fontId="26" fillId="0" borderId="78" xfId="0" applyNumberFormat="1" applyFont="1" applyBorder="1" applyAlignment="1">
      <alignment horizontal="left" wrapText="1"/>
    </xf>
    <xf numFmtId="49" fontId="26" fillId="0" borderId="79" xfId="0" applyNumberFormat="1" applyFont="1" applyBorder="1" applyAlignment="1">
      <alignment horizontal="center" wrapText="1"/>
    </xf>
    <xf numFmtId="49" fontId="6" fillId="0" borderId="79" xfId="0" applyNumberFormat="1" applyFont="1" applyBorder="1" applyAlignment="1">
      <alignment horizontal="left" wrapText="1"/>
    </xf>
    <xf numFmtId="49" fontId="6" fillId="0" borderId="79" xfId="0" applyNumberFormat="1" applyFont="1" applyBorder="1" applyAlignment="1">
      <alignment horizontal="center"/>
    </xf>
    <xf numFmtId="49" fontId="26" fillId="0" borderId="80" xfId="0" applyNumberFormat="1" applyFont="1" applyBorder="1" applyAlignment="1">
      <alignment horizontal="left" wrapText="1"/>
    </xf>
    <xf numFmtId="49" fontId="80" fillId="0" borderId="81" xfId="0" applyNumberFormat="1" applyFont="1" applyBorder="1" applyAlignment="1">
      <alignment horizontal="center" wrapText="1"/>
    </xf>
    <xf numFmtId="0" fontId="26" fillId="6" borderId="79" xfId="0" applyFont="1" applyFill="1" applyBorder="1" applyAlignment="1">
      <alignment horizontal="center" vertical="top" wrapText="1"/>
    </xf>
    <xf numFmtId="0" fontId="26" fillId="6" borderId="82" xfId="0" applyFont="1" applyFill="1" applyBorder="1" applyAlignment="1">
      <alignment horizontal="center" vertical="top" wrapText="1"/>
    </xf>
    <xf numFmtId="0" fontId="10" fillId="6" borderId="83" xfId="0" applyNumberFormat="1" applyFont="1" applyFill="1" applyBorder="1" applyAlignment="1">
      <alignment horizontal="center" vertical="center" wrapText="1"/>
    </xf>
    <xf numFmtId="0" fontId="10" fillId="6" borderId="84" xfId="0" applyNumberFormat="1" applyFont="1" applyFill="1" applyBorder="1" applyAlignment="1">
      <alignment horizontal="center" vertical="center" wrapText="1"/>
    </xf>
    <xf numFmtId="49" fontId="75" fillId="10" borderId="41" xfId="0" applyNumberFormat="1" applyFont="1" applyFill="1" applyBorder="1" applyAlignment="1">
      <alignment horizontal="left" vertical="center" wrapText="1"/>
    </xf>
    <xf numFmtId="0" fontId="26" fillId="10" borderId="85" xfId="0" applyFont="1" applyFill="1" applyBorder="1" applyAlignment="1">
      <alignment horizontal="left" wrapText="1"/>
    </xf>
    <xf numFmtId="49" fontId="26" fillId="10" borderId="86" xfId="0" applyNumberFormat="1" applyFont="1" applyFill="1" applyBorder="1" applyAlignment="1">
      <alignment horizontal="center" wrapText="1"/>
    </xf>
    <xf numFmtId="49" fontId="6" fillId="10" borderId="86" xfId="0" applyNumberFormat="1" applyFont="1" applyFill="1" applyBorder="1" applyAlignment="1">
      <alignment horizontal="left" wrapText="1"/>
    </xf>
    <xf numFmtId="49" fontId="6" fillId="10" borderId="87" xfId="0" applyNumberFormat="1" applyFont="1" applyFill="1" applyBorder="1" applyAlignment="1">
      <alignment horizontal="center"/>
    </xf>
    <xf numFmtId="49" fontId="26" fillId="10" borderId="88" xfId="0" applyNumberFormat="1" applyFont="1" applyFill="1" applyBorder="1" applyAlignment="1">
      <alignment horizontal="left" wrapText="1"/>
    </xf>
    <xf numFmtId="49" fontId="80" fillId="10" borderId="89" xfId="0" applyNumberFormat="1" applyFont="1" applyFill="1" applyBorder="1" applyAlignment="1">
      <alignment horizontal="center" wrapText="1"/>
    </xf>
    <xf numFmtId="0" fontId="26" fillId="10" borderId="87" xfId="0" applyNumberFormat="1" applyFont="1" applyFill="1" applyBorder="1" applyAlignment="1">
      <alignment horizontal="center" vertical="top" wrapText="1"/>
    </xf>
    <xf numFmtId="0" fontId="26" fillId="10" borderId="87" xfId="0" applyFont="1" applyFill="1" applyBorder="1" applyAlignment="1">
      <alignment horizontal="center" vertical="top" wrapText="1"/>
    </xf>
    <xf numFmtId="0" fontId="26" fillId="10" borderId="88" xfId="0" applyFont="1" applyFill="1" applyBorder="1" applyAlignment="1">
      <alignment horizontal="center" vertical="top" wrapText="1"/>
    </xf>
    <xf numFmtId="0" fontId="76" fillId="10" borderId="44" xfId="0" applyNumberFormat="1" applyFont="1" applyFill="1" applyBorder="1" applyAlignment="1">
      <alignment horizontal="center" vertical="center" wrapText="1"/>
    </xf>
    <xf numFmtId="49" fontId="6" fillId="6" borderId="41" xfId="0" applyNumberFormat="1" applyFont="1" applyFill="1" applyBorder="1" applyAlignment="1">
      <alignment horizontal="left" vertical="center"/>
    </xf>
    <xf numFmtId="49" fontId="26" fillId="6" borderId="85" xfId="0" applyNumberFormat="1" applyFont="1" applyFill="1" applyBorder="1" applyAlignment="1">
      <alignment horizontal="left" vertical="center"/>
    </xf>
    <xf numFmtId="49" fontId="26" fillId="6" borderId="86" xfId="0" applyNumberFormat="1" applyFont="1" applyFill="1" applyBorder="1" applyAlignment="1">
      <alignment horizontal="center" vertical="center"/>
    </xf>
    <xf numFmtId="49" fontId="6" fillId="6" borderId="86" xfId="0" applyNumberFormat="1" applyFont="1" applyFill="1" applyBorder="1" applyAlignment="1">
      <alignment horizontal="center" vertical="center"/>
    </xf>
    <xf numFmtId="49" fontId="6" fillId="0" borderId="31" xfId="0" applyNumberFormat="1" applyFont="1" applyBorder="1" applyAlignment="1">
      <alignment horizontal="center"/>
    </xf>
    <xf numFmtId="49" fontId="80" fillId="0" borderId="16" xfId="0" applyNumberFormat="1" applyFont="1" applyBorder="1" applyAlignment="1">
      <alignment horizontal="center" wrapText="1"/>
    </xf>
    <xf numFmtId="0" fontId="26" fillId="6" borderId="22" xfId="0" applyFont="1" applyFill="1" applyBorder="1" applyAlignment="1">
      <alignment horizontal="center" vertical="top" wrapText="1"/>
    </xf>
    <xf numFmtId="0" fontId="8" fillId="6" borderId="44" xfId="0" applyNumberFormat="1" applyFont="1" applyFill="1" applyBorder="1" applyAlignment="1">
      <alignment horizontal="center" vertical="center"/>
    </xf>
    <xf numFmtId="49" fontId="6" fillId="10" borderId="41" xfId="0" applyNumberFormat="1" applyFont="1" applyFill="1" applyBorder="1" applyAlignment="1">
      <alignment horizontal="left" vertical="center"/>
    </xf>
    <xf numFmtId="49" fontId="26" fillId="10" borderId="85" xfId="0" applyNumberFormat="1" applyFont="1" applyFill="1" applyBorder="1" applyAlignment="1">
      <alignment horizontal="left" vertical="center"/>
    </xf>
    <xf numFmtId="49" fontId="26" fillId="10" borderId="86" xfId="0" applyNumberFormat="1" applyFont="1" applyFill="1" applyBorder="1" applyAlignment="1">
      <alignment horizontal="center" vertical="center"/>
    </xf>
    <xf numFmtId="49" fontId="6" fillId="10" borderId="86" xfId="0" applyNumberFormat="1" applyFont="1" applyFill="1" applyBorder="1" applyAlignment="1">
      <alignment horizontal="center" vertical="center"/>
    </xf>
    <xf numFmtId="49" fontId="6" fillId="10" borderId="31" xfId="0" applyNumberFormat="1" applyFont="1" applyFill="1" applyBorder="1" applyAlignment="1">
      <alignment horizontal="center"/>
    </xf>
    <xf numFmtId="49" fontId="80" fillId="10" borderId="16" xfId="0" applyNumberFormat="1" applyFont="1" applyFill="1" applyBorder="1" applyAlignment="1">
      <alignment horizontal="center" wrapText="1"/>
    </xf>
    <xf numFmtId="0" fontId="26" fillId="10" borderId="22" xfId="0" applyFont="1" applyFill="1" applyBorder="1" applyAlignment="1">
      <alignment horizontal="center" vertical="top" wrapText="1"/>
    </xf>
    <xf numFmtId="0" fontId="8" fillId="10" borderId="44" xfId="0" applyNumberFormat="1" applyFont="1" applyFill="1" applyBorder="1" applyAlignment="1">
      <alignment horizontal="center" vertical="center"/>
    </xf>
    <xf numFmtId="49" fontId="81" fillId="6" borderId="90" xfId="0" applyNumberFormat="1" applyFont="1" applyFill="1" applyBorder="1" applyAlignment="1">
      <alignment horizontal="left" vertical="center" readingOrder="1"/>
    </xf>
    <xf numFmtId="49" fontId="26" fillId="6" borderId="86" xfId="0" applyNumberFormat="1" applyFont="1" applyFill="1" applyBorder="1" applyAlignment="1">
      <alignment horizontal="left" vertical="center"/>
    </xf>
    <xf numFmtId="49" fontId="6" fillId="0" borderId="91" xfId="0" applyNumberFormat="1" applyFont="1" applyBorder="1" applyAlignment="1">
      <alignment horizontal="center"/>
    </xf>
    <xf numFmtId="49" fontId="6" fillId="0" borderId="92" xfId="0" applyNumberFormat="1" applyFont="1" applyBorder="1" applyAlignment="1">
      <alignment horizontal="center"/>
    </xf>
    <xf numFmtId="49" fontId="26" fillId="0" borderId="93" xfId="0" applyNumberFormat="1" applyFont="1" applyBorder="1" applyAlignment="1">
      <alignment horizontal="left" wrapText="1"/>
    </xf>
    <xf numFmtId="49" fontId="80" fillId="0" borderId="94" xfId="0" applyNumberFormat="1" applyFont="1" applyBorder="1" applyAlignment="1">
      <alignment horizontal="center" wrapText="1"/>
    </xf>
    <xf numFmtId="0" fontId="26" fillId="6" borderId="92" xfId="0" applyNumberFormat="1" applyFont="1" applyFill="1" applyBorder="1" applyAlignment="1">
      <alignment horizontal="center" vertical="top" wrapText="1"/>
    </xf>
    <xf numFmtId="0" fontId="26" fillId="6" borderId="92" xfId="0" applyFont="1" applyFill="1" applyBorder="1" applyAlignment="1">
      <alignment horizontal="center" vertical="top" wrapText="1"/>
    </xf>
    <xf numFmtId="0" fontId="26" fillId="6" borderId="95" xfId="0" applyFont="1" applyFill="1" applyBorder="1" applyAlignment="1">
      <alignment horizontal="center" vertical="top" wrapText="1"/>
    </xf>
    <xf numFmtId="0" fontId="82" fillId="6" borderId="44" xfId="0" applyNumberFormat="1" applyFont="1" applyFill="1" applyBorder="1" applyAlignment="1">
      <alignment horizontal="center" vertical="center" readingOrder="1"/>
    </xf>
    <xf numFmtId="49" fontId="26" fillId="10" borderId="85" xfId="0" applyNumberFormat="1" applyFont="1" applyFill="1" applyBorder="1" applyAlignment="1">
      <alignment horizontal="left" wrapText="1"/>
    </xf>
    <xf numFmtId="49" fontId="6" fillId="10" borderId="86" xfId="0" applyNumberFormat="1" applyFont="1" applyFill="1" applyBorder="1" applyAlignment="1">
      <alignment horizontal="center"/>
    </xf>
    <xf numFmtId="49" fontId="26" fillId="10" borderId="96" xfId="0" applyNumberFormat="1" applyFont="1" applyFill="1" applyBorder="1" applyAlignment="1">
      <alignment horizontal="left" wrapText="1"/>
    </xf>
    <xf numFmtId="49" fontId="80" fillId="10" borderId="90" xfId="0" applyNumberFormat="1" applyFont="1" applyFill="1" applyBorder="1" applyAlignment="1">
      <alignment horizontal="center" wrapText="1"/>
    </xf>
    <xf numFmtId="0" fontId="26" fillId="10" borderId="86" xfId="0" applyNumberFormat="1" applyFont="1" applyFill="1" applyBorder="1" applyAlignment="1">
      <alignment horizontal="center" vertical="top" wrapText="1"/>
    </xf>
    <xf numFmtId="0" fontId="26" fillId="10" borderId="86" xfId="0" applyFont="1" applyFill="1" applyBorder="1" applyAlignment="1">
      <alignment horizontal="center" vertical="top" wrapText="1"/>
    </xf>
    <xf numFmtId="0" fontId="26" fillId="10" borderId="96" xfId="0" applyFont="1" applyFill="1" applyBorder="1" applyAlignment="1">
      <alignment horizontal="center" vertical="top" wrapText="1"/>
    </xf>
    <xf numFmtId="49" fontId="75" fillId="0" borderId="41" xfId="0" applyNumberFormat="1" applyFont="1" applyBorder="1" applyAlignment="1">
      <alignment horizontal="left" vertical="center" wrapText="1"/>
    </xf>
    <xf numFmtId="49" fontId="26" fillId="0" borderId="85" xfId="0" applyNumberFormat="1" applyFont="1" applyBorder="1" applyAlignment="1">
      <alignment horizontal="left" wrapText="1"/>
    </xf>
    <xf numFmtId="49" fontId="26" fillId="0" borderId="86" xfId="0" applyNumberFormat="1" applyFont="1" applyBorder="1" applyAlignment="1">
      <alignment horizontal="center" wrapText="1"/>
    </xf>
    <xf numFmtId="49" fontId="6" fillId="0" borderId="86" xfId="0" applyNumberFormat="1" applyFont="1" applyBorder="1" applyAlignment="1">
      <alignment horizontal="left" wrapText="1"/>
    </xf>
    <xf numFmtId="49" fontId="6" fillId="0" borderId="86" xfId="0" applyNumberFormat="1" applyFont="1" applyBorder="1" applyAlignment="1">
      <alignment horizontal="center"/>
    </xf>
    <xf numFmtId="49" fontId="26" fillId="0" borderId="96" xfId="0" applyNumberFormat="1" applyFont="1" applyBorder="1" applyAlignment="1">
      <alignment horizontal="left" wrapText="1"/>
    </xf>
    <xf numFmtId="49" fontId="80" fillId="0" borderId="90" xfId="0" applyNumberFormat="1" applyFont="1" applyBorder="1" applyAlignment="1">
      <alignment horizontal="center" wrapText="1"/>
    </xf>
    <xf numFmtId="0" fontId="26" fillId="6" borderId="86" xfId="0" applyNumberFormat="1" applyFont="1" applyFill="1" applyBorder="1" applyAlignment="1">
      <alignment horizontal="center" vertical="top" wrapText="1"/>
    </xf>
    <xf numFmtId="0" fontId="26" fillId="6" borderId="86" xfId="0" applyFont="1" applyFill="1" applyBorder="1" applyAlignment="1">
      <alignment horizontal="center" vertical="top" wrapText="1"/>
    </xf>
    <xf numFmtId="0" fontId="26" fillId="6" borderId="96" xfId="0" applyFont="1" applyFill="1" applyBorder="1" applyAlignment="1">
      <alignment horizontal="center" vertical="top" wrapText="1"/>
    </xf>
    <xf numFmtId="0" fontId="76" fillId="0" borderId="44" xfId="0" applyNumberFormat="1" applyFont="1" applyBorder="1" applyAlignment="1">
      <alignment horizontal="center" vertical="center" wrapText="1"/>
    </xf>
    <xf numFmtId="0" fontId="26" fillId="0" borderId="85" xfId="0" applyFont="1" applyBorder="1" applyAlignment="1">
      <alignment horizontal="left" wrapText="1"/>
    </xf>
    <xf numFmtId="49" fontId="83" fillId="6" borderId="86" xfId="0" applyNumberFormat="1" applyFont="1" applyFill="1" applyBorder="1" applyAlignment="1">
      <alignment horizontal="center" vertical="center" readingOrder="1"/>
    </xf>
    <xf numFmtId="0" fontId="84" fillId="6" borderId="86" xfId="0" applyFont="1" applyFill="1" applyBorder="1" applyAlignment="1">
      <alignment horizontal="center" vertical="center" readingOrder="1"/>
    </xf>
    <xf numFmtId="49" fontId="6" fillId="0" borderId="97" xfId="0" applyNumberFormat="1" applyFont="1" applyBorder="1" applyAlignment="1">
      <alignment horizontal="center"/>
    </xf>
    <xf numFmtId="49" fontId="6" fillId="0" borderId="98" xfId="0" applyNumberFormat="1" applyFont="1" applyBorder="1" applyAlignment="1">
      <alignment horizontal="center"/>
    </xf>
    <xf numFmtId="49" fontId="26" fillId="0" borderId="99" xfId="0" applyNumberFormat="1" applyFont="1" applyBorder="1" applyAlignment="1">
      <alignment horizontal="left" wrapText="1"/>
    </xf>
    <xf numFmtId="49" fontId="80" fillId="0" borderId="100" xfId="0" applyNumberFormat="1" applyFont="1" applyBorder="1" applyAlignment="1">
      <alignment horizontal="center" wrapText="1"/>
    </xf>
    <xf numFmtId="0" fontId="26" fillId="6" borderId="98" xfId="0" applyFont="1" applyFill="1" applyBorder="1" applyAlignment="1">
      <alignment horizontal="center" vertical="top" wrapText="1"/>
    </xf>
    <xf numFmtId="0" fontId="26" fillId="6" borderId="101" xfId="0" applyFont="1" applyFill="1" applyBorder="1" applyAlignment="1">
      <alignment horizontal="center" vertical="top" wrapText="1"/>
    </xf>
    <xf numFmtId="49" fontId="6" fillId="0" borderId="41" xfId="0" applyNumberFormat="1" applyFont="1" applyBorder="1" applyAlignment="1">
      <alignment horizontal="left" vertical="center"/>
    </xf>
    <xf numFmtId="49" fontId="26" fillId="0" borderId="85" xfId="0" applyNumberFormat="1" applyFont="1" applyBorder="1" applyAlignment="1">
      <alignment horizontal="left" vertical="center"/>
    </xf>
    <xf numFmtId="49" fontId="26" fillId="0" borderId="86" xfId="0" applyNumberFormat="1" applyFont="1" applyBorder="1" applyAlignment="1">
      <alignment horizontal="center" vertical="center" wrapText="1"/>
    </xf>
    <xf numFmtId="49" fontId="6" fillId="0" borderId="86" xfId="0" applyNumberFormat="1" applyFont="1" applyBorder="1" applyAlignment="1">
      <alignment horizontal="center" vertical="center" wrapText="1"/>
    </xf>
    <xf numFmtId="0" fontId="26" fillId="0" borderId="22" xfId="0" applyFont="1" applyBorder="1" applyAlignment="1">
      <alignment horizontal="center" vertical="top" wrapText="1"/>
    </xf>
    <xf numFmtId="0" fontId="26" fillId="0" borderId="44" xfId="0" applyNumberFormat="1" applyFont="1" applyBorder="1" applyAlignment="1">
      <alignment horizontal="center" vertical="center"/>
    </xf>
    <xf numFmtId="49" fontId="6" fillId="10" borderId="91" xfId="0" applyNumberFormat="1" applyFont="1" applyFill="1" applyBorder="1" applyAlignment="1">
      <alignment horizontal="center"/>
    </xf>
    <xf numFmtId="49" fontId="6" fillId="10" borderId="92" xfId="0" applyNumberFormat="1" applyFont="1" applyFill="1" applyBorder="1" applyAlignment="1">
      <alignment horizontal="center"/>
    </xf>
    <xf numFmtId="49" fontId="26" fillId="10" borderId="93" xfId="0" applyNumberFormat="1" applyFont="1" applyFill="1" applyBorder="1" applyAlignment="1">
      <alignment horizontal="left" wrapText="1"/>
    </xf>
    <xf numFmtId="49" fontId="80" fillId="10" borderId="94" xfId="0" applyNumberFormat="1" applyFont="1" applyFill="1" applyBorder="1" applyAlignment="1">
      <alignment horizontal="center" wrapText="1"/>
    </xf>
    <xf numFmtId="0" fontId="26" fillId="10" borderId="92" xfId="0" applyFont="1" applyFill="1" applyBorder="1" applyAlignment="1">
      <alignment horizontal="center" vertical="top" wrapText="1"/>
    </xf>
    <xf numFmtId="0" fontId="26" fillId="10" borderId="95" xfId="0" applyFont="1" applyFill="1" applyBorder="1" applyAlignment="1">
      <alignment horizontal="center" vertical="top" wrapText="1"/>
    </xf>
    <xf numFmtId="49" fontId="6" fillId="0" borderId="102" xfId="0" applyNumberFormat="1" applyFont="1" applyBorder="1" applyAlignment="1">
      <alignment horizontal="left" vertical="center"/>
    </xf>
    <xf numFmtId="49" fontId="26" fillId="0" borderId="103" xfId="0" applyNumberFormat="1" applyFont="1" applyBorder="1" applyAlignment="1">
      <alignment horizontal="left" vertical="center"/>
    </xf>
    <xf numFmtId="49" fontId="26" fillId="0" borderId="87" xfId="0" applyNumberFormat="1" applyFont="1" applyBorder="1" applyAlignment="1">
      <alignment horizontal="center" vertical="center" wrapText="1"/>
    </xf>
    <xf numFmtId="49" fontId="6" fillId="0" borderId="87" xfId="0" applyNumberFormat="1" applyFont="1" applyBorder="1" applyAlignment="1">
      <alignment horizontal="center" vertical="center" wrapText="1"/>
    </xf>
    <xf numFmtId="49" fontId="6" fillId="0" borderId="87" xfId="0" applyNumberFormat="1" applyFont="1" applyBorder="1" applyAlignment="1">
      <alignment horizontal="center"/>
    </xf>
    <xf numFmtId="49" fontId="26" fillId="0" borderId="88" xfId="0" applyNumberFormat="1" applyFont="1" applyBorder="1" applyAlignment="1">
      <alignment horizontal="left" wrapText="1"/>
    </xf>
    <xf numFmtId="49" fontId="80" fillId="0" borderId="89" xfId="0" applyNumberFormat="1" applyFont="1" applyBorder="1" applyAlignment="1">
      <alignment horizontal="center" wrapText="1"/>
    </xf>
    <xf numFmtId="0" fontId="26" fillId="0" borderId="87" xfId="0" applyFont="1" applyBorder="1" applyAlignment="1">
      <alignment horizontal="center" vertical="top" wrapText="1"/>
    </xf>
    <xf numFmtId="0" fontId="26" fillId="0" borderId="88" xfId="0" applyFont="1" applyBorder="1" applyAlignment="1">
      <alignment horizontal="center" vertical="top" wrapText="1"/>
    </xf>
    <xf numFmtId="0" fontId="8" fillId="0" borderId="104" xfId="0" applyNumberFormat="1" applyFont="1" applyBorder="1" applyAlignment="1">
      <alignment horizontal="center" vertical="center"/>
    </xf>
    <xf numFmtId="49" fontId="29" fillId="0" borderId="20" xfId="0" applyNumberFormat="1" applyFont="1" applyBorder="1" applyAlignment="1">
      <alignment horizontal="left" vertical="center" wrapText="1"/>
    </xf>
    <xf numFmtId="0" fontId="80" fillId="0" borderId="16" xfId="0" applyFont="1" applyBorder="1" applyAlignment="1">
      <alignment horizontal="center" wrapText="1"/>
    </xf>
    <xf numFmtId="0" fontId="32" fillId="0" borderId="19" xfId="0" applyNumberFormat="1" applyFont="1" applyBorder="1" applyAlignment="1">
      <alignment horizontal="center" vertical="center" wrapText="1"/>
    </xf>
    <xf numFmtId="49" fontId="8" fillId="10" borderId="20" xfId="0" applyNumberFormat="1" applyFont="1" applyFill="1" applyBorder="1" applyAlignment="1">
      <alignment horizontal="left" vertical="center" wrapText="1"/>
    </xf>
    <xf numFmtId="0" fontId="80" fillId="10" borderId="16" xfId="0" applyFont="1" applyFill="1" applyBorder="1" applyAlignment="1">
      <alignment horizontal="center" wrapText="1"/>
    </xf>
    <xf numFmtId="49" fontId="32" fillId="0" borderId="20" xfId="0" applyNumberFormat="1" applyFont="1" applyBorder="1" applyAlignment="1">
      <alignment horizontal="left" vertical="center" wrapText="1"/>
    </xf>
    <xf numFmtId="0" fontId="26" fillId="0" borderId="66" xfId="0" applyFont="1" applyBorder="1" applyAlignment="1">
      <alignment horizontal="center" wrapText="1"/>
    </xf>
    <xf numFmtId="0" fontId="80" fillId="0" borderId="16" xfId="0" applyNumberFormat="1" applyFont="1" applyBorder="1" applyAlignment="1">
      <alignment horizontal="center" wrapText="1"/>
    </xf>
    <xf numFmtId="49" fontId="11" fillId="10" borderId="105" xfId="0" applyNumberFormat="1" applyFont="1" applyFill="1" applyBorder="1" applyAlignment="1">
      <alignment horizontal="left" vertical="center" wrapText="1"/>
    </xf>
    <xf numFmtId="49" fontId="26" fillId="10" borderId="71" xfId="0" applyNumberFormat="1" applyFont="1" applyFill="1" applyBorder="1" applyAlignment="1">
      <alignment horizontal="left" wrapText="1"/>
    </xf>
    <xf numFmtId="0" fontId="26" fillId="10" borderId="106" xfId="0" applyFont="1" applyFill="1" applyBorder="1" applyAlignment="1">
      <alignment horizontal="center" vertical="top" wrapText="1"/>
    </xf>
    <xf numFmtId="0" fontId="10" fillId="10" borderId="107" xfId="0" applyNumberFormat="1" applyFont="1" applyFill="1" applyBorder="1" applyAlignment="1">
      <alignment horizontal="center" vertical="center" wrapText="1"/>
    </xf>
    <xf numFmtId="0" fontId="10" fillId="10" borderId="108" xfId="0" applyNumberFormat="1" applyFont="1" applyFill="1" applyBorder="1" applyAlignment="1">
      <alignment horizontal="center" vertical="center" wrapText="1"/>
    </xf>
    <xf numFmtId="49" fontId="26" fillId="0" borderId="109" xfId="0" applyNumberFormat="1" applyFont="1" applyBorder="1" applyAlignment="1">
      <alignment horizontal="left" wrapText="1"/>
    </xf>
    <xf numFmtId="49" fontId="26" fillId="0" borderId="110" xfId="0" applyNumberFormat="1" applyFont="1" applyBorder="1" applyAlignment="1">
      <alignment horizontal="center" wrapText="1"/>
    </xf>
    <xf numFmtId="49" fontId="85" fillId="0" borderId="16" xfId="0" applyNumberFormat="1" applyFont="1" applyBorder="1" applyAlignment="1">
      <alignment horizontal="left" vertical="center" wrapText="1" readingOrder="1"/>
    </xf>
    <xf numFmtId="49" fontId="40" fillId="0" borderId="17" xfId="0" applyNumberFormat="1" applyFont="1" applyBorder="1" applyAlignment="1">
      <alignment horizontal="left" wrapText="1"/>
    </xf>
    <xf numFmtId="0" fontId="7" fillId="0" borderId="19" xfId="0" applyNumberFormat="1" applyFont="1" applyBorder="1" applyAlignment="1">
      <alignment horizontal="center" vertical="center" wrapText="1" readingOrder="1"/>
    </xf>
    <xf numFmtId="0" fontId="1" fillId="0" borderId="0" xfId="0" applyFont="1" applyAlignment="1">
      <alignment horizontal="left" vertical="top" wrapText="1"/>
    </xf>
    <xf numFmtId="0" fontId="0" fillId="0" borderId="0" xfId="0" applyFont="1" applyAlignment="1">
      <alignment vertical="top" wrapText="1"/>
    </xf>
    <xf numFmtId="0" fontId="1" fillId="0" borderId="0" xfId="0" applyFont="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3F3F3F"/>
      <rgbColor rgb="FFDBDBDB"/>
      <rgbColor rgb="FFFFFFFF"/>
      <rgbColor rgb="FFA7A7A7"/>
      <rgbColor rgb="FF499BC9"/>
      <rgbColor rgb="FF515151"/>
      <rgbColor rgb="FFFFAC39"/>
      <rgbColor rgb="FF6F6F6F"/>
      <rgbColor rgb="FF000000"/>
      <rgbColor rgb="FF3A7CA0"/>
      <rgbColor rgb="FFFF2C21"/>
      <rgbColor rgb="FF3F3F3F"/>
      <rgbColor rgb="FFF5FCBF"/>
      <rgbColor rgb="FFDDDDDD"/>
      <rgbColor rgb="FFDBDADC"/>
      <rgbColor rgb="FF333333"/>
      <rgbColor rgb="FFDFDEE1"/>
      <rgbColor rgb="FFE5E4E7"/>
      <rgbColor rgb="FFA5A5A5"/>
      <rgbColor rgb="FF7C7C7C"/>
      <rgbColor rgb="FFFDFDCD"/>
      <rgbColor rgb="FFE1DFE2"/>
      <rgbColor rgb="FFFFAC39"/>
      <rgbColor rgb="FF020202"/>
      <rgbColor rgb="FFFF3117"/>
      <rgbColor rgb="FFD9D8DB"/>
      <rgbColor rgb="FFE6E5E8"/>
      <rgbColor rgb="FF3F3030"/>
      <rgbColor rgb="FFFF9200"/>
      <rgbColor rgb="FF0432FF"/>
      <rgbColor rgb="FF000099"/>
      <rgbColor rgb="FFF8E897"/>
      <rgbColor rgb="FFCC241A"/>
      <rgbColor rgb="FFD5D5D5"/>
      <rgbColor rgb="92000000"/>
      <rgbColor rgb="FFAAAAAA"/>
      <rgbColor rgb="FF19191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117" Type="http://schemas.openxmlformats.org/officeDocument/2006/relationships/hyperlink" Target="http://www.calflora.org/cgi-bin/species_query.cgi?where-calrecnum=11276" TargetMode="External"/><Relationship Id="rId671" Type="http://schemas.openxmlformats.org/officeDocument/2006/relationships/hyperlink" Target="http://www.calflora.org/cgi-bin/species_query.cgi?where-calrecnum=10921" TargetMode="External"/><Relationship Id="rId769" Type="http://schemas.openxmlformats.org/officeDocument/2006/relationships/hyperlink" Target="https://www.calflora.org/cgi-bin/specieslist.cgi?where-family=SOLANACEAE" TargetMode="External"/><Relationship Id="rId976" Type="http://schemas.openxmlformats.org/officeDocument/2006/relationships/hyperlink" Target="https://www.allaboutbirds.org/guide/Hairy_Woodpecker" TargetMode="External"/><Relationship Id="rId21" Type="http://schemas.openxmlformats.org/officeDocument/2006/relationships/hyperlink" Target="http://www.calflora.org/cgi-bin/species_query.cgi?where-calrecnum=153" TargetMode="External"/><Relationship Id="rId324" Type="http://schemas.openxmlformats.org/officeDocument/2006/relationships/hyperlink" Target="http://www.calflora.org/cgi-bin/specieslist.cgi?where-family=ASTERACEAE" TargetMode="External"/><Relationship Id="rId531" Type="http://schemas.openxmlformats.org/officeDocument/2006/relationships/hyperlink" Target="http://www.calflora.org/cgi-bin/specieslist.cgi?where-family=ROSACEAE" TargetMode="External"/><Relationship Id="rId629" Type="http://schemas.openxmlformats.org/officeDocument/2006/relationships/hyperlink" Target="http://www.calflora.org/cgi-bin/species_query.cgi?where-calrecnum=8482" TargetMode="External"/><Relationship Id="rId170" Type="http://schemas.openxmlformats.org/officeDocument/2006/relationships/hyperlink" Target="http://www.calflora.org/cgi-bin/specieslist.cgi?where-family=OROBANCHACEAE" TargetMode="External"/><Relationship Id="rId836" Type="http://schemas.openxmlformats.org/officeDocument/2006/relationships/hyperlink" Target="http://lichenportal.org/portal/taxa/index.php?taxon=54529" TargetMode="External"/><Relationship Id="rId268" Type="http://schemas.openxmlformats.org/officeDocument/2006/relationships/hyperlink" Target="http://www.calflora.org/cgi-bin/specieslist.cgi?where-family=ASTERACEAE" TargetMode="External"/><Relationship Id="rId475" Type="http://schemas.openxmlformats.org/officeDocument/2006/relationships/hyperlink" Target="http://www.calflora.org/cgi-bin/specieslist.cgi?where-family=ASTERACEAE" TargetMode="External"/><Relationship Id="rId682" Type="http://schemas.openxmlformats.org/officeDocument/2006/relationships/hyperlink" Target="http://www.calflora.org/cgi-bin/specieslist.cgi?where-family=ASTERACEAE" TargetMode="External"/><Relationship Id="rId903" Type="http://schemas.openxmlformats.org/officeDocument/2006/relationships/hyperlink" Target="https://en.wikipedia.org/wiki/Vespula_pensylvanica" TargetMode="External"/><Relationship Id="rId32" Type="http://schemas.openxmlformats.org/officeDocument/2006/relationships/hyperlink" Target="http://www.calflora.org/cgi-bin/specieslist.cgi?where-family=CYPERACEAE" TargetMode="External"/><Relationship Id="rId128" Type="http://schemas.openxmlformats.org/officeDocument/2006/relationships/hyperlink" Target="http://www.calflora.org/cgi-bin/specieslist.cgi?where-family=BORAGINACEAE" TargetMode="External"/><Relationship Id="rId335" Type="http://schemas.openxmlformats.org/officeDocument/2006/relationships/hyperlink" Target="http://www.calflora.org/cgi-bin/species_query.cgi?where-calrecnum=11841" TargetMode="External"/><Relationship Id="rId542" Type="http://schemas.openxmlformats.org/officeDocument/2006/relationships/hyperlink" Target="http://www.calflora.org/cgi-bin/species_query.cgi?where-calrecnum=7010" TargetMode="External"/><Relationship Id="rId987" Type="http://schemas.openxmlformats.org/officeDocument/2006/relationships/hyperlink" Target="http://www.californiaherps.com/salamanders/pages/e.e.xanthoptica.html" TargetMode="External"/><Relationship Id="rId181" Type="http://schemas.openxmlformats.org/officeDocument/2006/relationships/hyperlink" Target="http://www.calflora.org/cgi-bin/species_query.cgi?where-calrecnum=2146" TargetMode="External"/><Relationship Id="rId402" Type="http://schemas.openxmlformats.org/officeDocument/2006/relationships/hyperlink" Target="http://www.calflora.org/cgi-bin/species_query.cgi?where-calrecnum=7332" TargetMode="External"/><Relationship Id="rId847" Type="http://schemas.openxmlformats.org/officeDocument/2006/relationships/hyperlink" Target="http://www.inaturalist.org/observations/4492392" TargetMode="External"/><Relationship Id="rId279" Type="http://schemas.openxmlformats.org/officeDocument/2006/relationships/hyperlink" Target="http://www.calflora.org/cgi-bin/species_query.cgi?where-calrecnum=4155" TargetMode="External"/><Relationship Id="rId486" Type="http://schemas.openxmlformats.org/officeDocument/2006/relationships/hyperlink" Target="http://www.calflora.org/cgi-bin/species_query.cgi?where-calrecnum=252" TargetMode="External"/><Relationship Id="rId693" Type="http://schemas.openxmlformats.org/officeDocument/2006/relationships/hyperlink" Target="http://www.calflora.org/cgi-bin/species_query.cgi?where-calrecnum=4552" TargetMode="External"/><Relationship Id="rId707" Type="http://schemas.openxmlformats.org/officeDocument/2006/relationships/hyperlink" Target="http://www.calflora.org/cgi-bin/specieslist.cgi?where-family=MALVACEAE" TargetMode="External"/><Relationship Id="rId914" Type="http://schemas.openxmlformats.org/officeDocument/2006/relationships/hyperlink" Target="https://en.wikipedia.org/wiki/Bryolymnia_viridata" TargetMode="External"/><Relationship Id="rId43" Type="http://schemas.openxmlformats.org/officeDocument/2006/relationships/hyperlink" Target="http://www.calflora.org/cgi-bin/specieslist.cgi?countylist=any&amp;namesoup=carex&amp;below_elev=&amp;above_elev=&amp;plantcomm=any&amp;format=photos&amp;orderby=taxon" TargetMode="External"/><Relationship Id="rId139" Type="http://schemas.openxmlformats.org/officeDocument/2006/relationships/hyperlink" Target="http://www.calflora.org/cgi-bin/species_query.cgi?where-calrecnum=430" TargetMode="External"/><Relationship Id="rId346" Type="http://schemas.openxmlformats.org/officeDocument/2006/relationships/hyperlink" Target="http://www.calflora.org/cgi-bin/specieslist.cgi?where-family=BORAGINACEAE" TargetMode="External"/><Relationship Id="rId553" Type="http://schemas.openxmlformats.org/officeDocument/2006/relationships/hyperlink" Target="http://www.calflora.org/cgi-bin/specieslist.cgi?where-family=GROSSULARIACEAE" TargetMode="External"/><Relationship Id="rId760" Type="http://schemas.openxmlformats.org/officeDocument/2006/relationships/hyperlink" Target="http://www.calflora.org/cgi-bin/species_query.cgi?where-calrecnum=7542" TargetMode="External"/><Relationship Id="rId192" Type="http://schemas.openxmlformats.org/officeDocument/2006/relationships/hyperlink" Target="http://www.calflora.org/cgi-bin/specieslist.cgi?where-family=MONTIACEAE" TargetMode="External"/><Relationship Id="rId206" Type="http://schemas.openxmlformats.org/officeDocument/2006/relationships/hyperlink" Target="http://www.calflora.org/cgi-bin/specieslist.cgi?where-family=BORAGINACEAE" TargetMode="External"/><Relationship Id="rId413" Type="http://schemas.openxmlformats.org/officeDocument/2006/relationships/hyperlink" Target="http://www.calflora.org/cgi-bin/specieslist.cgi?where-family=MALVACEAE" TargetMode="External"/><Relationship Id="rId858" Type="http://schemas.openxmlformats.org/officeDocument/2006/relationships/hyperlink" Target="http://lichenportal.org/portal/taxa/index.php?taxon=54599" TargetMode="External"/><Relationship Id="rId497" Type="http://schemas.openxmlformats.org/officeDocument/2006/relationships/hyperlink" Target="http://www.calflora.org/cgi-bin/specieslist.cgi?where-family=BERBERIDACEAE" TargetMode="External"/><Relationship Id="rId620" Type="http://schemas.openxmlformats.org/officeDocument/2006/relationships/hyperlink" Target="http://www.calflora.org/cgi-bin/specieslist.cgi?where-family=ROSACEAE" TargetMode="External"/><Relationship Id="rId718" Type="http://schemas.openxmlformats.org/officeDocument/2006/relationships/hyperlink" Target="http://www.calflora.org/cgi-bin/species_query.cgi?where-calrecnum=6058" TargetMode="External"/><Relationship Id="rId925" Type="http://schemas.openxmlformats.org/officeDocument/2006/relationships/hyperlink" Target="https://en.wikipedia.org/wiki/Clemensia_albata" TargetMode="External"/><Relationship Id="rId357" Type="http://schemas.openxmlformats.org/officeDocument/2006/relationships/hyperlink" Target="http://www.calflora.org/cgi-bin/species_query.cgi?where-calrecnum=6293" TargetMode="External"/><Relationship Id="rId54" Type="http://schemas.openxmlformats.org/officeDocument/2006/relationships/hyperlink" Target="http://www.calflora.org/cgi-bin/specieslist.cgi?where-family=POACEAE" TargetMode="External"/><Relationship Id="rId217" Type="http://schemas.openxmlformats.org/officeDocument/2006/relationships/hyperlink" Target="http://www.calflora.org/cgi-bin/species_query.cgi?where-calrecnum=2721" TargetMode="External"/><Relationship Id="rId564" Type="http://schemas.openxmlformats.org/officeDocument/2006/relationships/hyperlink" Target="http://www.calflora.org/cgi-bin/species_query.cgi?where-calrecnum=7276" TargetMode="External"/><Relationship Id="rId771" Type="http://schemas.openxmlformats.org/officeDocument/2006/relationships/hyperlink" Target="http://www.calflora.org/cgi-bin/specieslist.cgi?where-family=ASTERACEAE" TargetMode="External"/><Relationship Id="rId869" Type="http://schemas.openxmlformats.org/officeDocument/2006/relationships/hyperlink" Target="http://www.inaturalist.org/observations/4492374" TargetMode="External"/><Relationship Id="rId424" Type="http://schemas.openxmlformats.org/officeDocument/2006/relationships/hyperlink" Target="http://www.calflora.org/cgi-bin/species_query.cgi?where-calrecnum=10402" TargetMode="External"/><Relationship Id="rId631" Type="http://schemas.openxmlformats.org/officeDocument/2006/relationships/hyperlink" Target="http://www.calflora.org/cgi-bin/species_query.cgi?where-calrecnum=2895" TargetMode="External"/><Relationship Id="rId729" Type="http://schemas.openxmlformats.org/officeDocument/2006/relationships/hyperlink" Target="http://www.calflora.org/cgi-bin/specieslist.cgi?where-family=POACEAE" TargetMode="External"/><Relationship Id="rId270" Type="http://schemas.openxmlformats.org/officeDocument/2006/relationships/hyperlink" Target="http://www.calflora.org/cgi-bin/specieslist.cgi?where-family=ASTERACEAE" TargetMode="External"/><Relationship Id="rId936" Type="http://schemas.openxmlformats.org/officeDocument/2006/relationships/hyperlink" Target="https://www.allaboutbirds.org/guide/Annas_Hummingbird" TargetMode="External"/><Relationship Id="rId65" Type="http://schemas.openxmlformats.org/officeDocument/2006/relationships/hyperlink" Target="http://www.calflora.org/cgi-bin/species_query.cgi?where-calrecnum=9894" TargetMode="External"/><Relationship Id="rId130" Type="http://schemas.openxmlformats.org/officeDocument/2006/relationships/hyperlink" Target="http://www.calflora.org/cgi-bin/specieslist.cgi?where-family=BORAGINACEAE" TargetMode="External"/><Relationship Id="rId368" Type="http://schemas.openxmlformats.org/officeDocument/2006/relationships/hyperlink" Target="http://www.calflora.org/cgi-bin/specieslist.cgi?where-family=BORAGINACEAE" TargetMode="External"/><Relationship Id="rId575" Type="http://schemas.openxmlformats.org/officeDocument/2006/relationships/hyperlink" Target="http://www.calflora.org/cgi-bin/specieslist.cgi?where-family=CAPRIFOLIACEAE" TargetMode="External"/><Relationship Id="rId782" Type="http://schemas.openxmlformats.org/officeDocument/2006/relationships/hyperlink" Target="http://www.calflora.org/cgi-bin/species_query.cgi?where-calrecnum=8006" TargetMode="External"/><Relationship Id="rId228" Type="http://schemas.openxmlformats.org/officeDocument/2006/relationships/hyperlink" Target="http://www.calflora.org/cgi-bin/specieslist.cgi?where-family=ONAGRACEAE" TargetMode="External"/><Relationship Id="rId435" Type="http://schemas.openxmlformats.org/officeDocument/2006/relationships/hyperlink" Target="http://www.calflora.org/cgi-bin/specieslist.cgi?where-family=BRASSICACEAE" TargetMode="External"/><Relationship Id="rId642" Type="http://schemas.openxmlformats.org/officeDocument/2006/relationships/hyperlink" Target="http://www.calflora.org/cgi-bin/specieslist.cgi?where-family=MYRTACEAE" TargetMode="External"/><Relationship Id="rId281" Type="http://schemas.openxmlformats.org/officeDocument/2006/relationships/hyperlink" Target="http://www.calflora.org/cgi-bin/species_query.cgi?where-calrecnum=4171" TargetMode="External"/><Relationship Id="rId502" Type="http://schemas.openxmlformats.org/officeDocument/2006/relationships/hyperlink" Target="http://www.calflora.org/cgi-bin/species_query.cgi?where-calrecnum=10818" TargetMode="External"/><Relationship Id="rId947" Type="http://schemas.openxmlformats.org/officeDocument/2006/relationships/hyperlink" Target="https://www.allaboutbirds.org/guide/american_crow" TargetMode="External"/><Relationship Id="rId76" Type="http://schemas.openxmlformats.org/officeDocument/2006/relationships/hyperlink" Target="http://www.calflora.org/cgi-bin/specieslist.cgi?where-family=POACEAE" TargetMode="External"/><Relationship Id="rId141" Type="http://schemas.openxmlformats.org/officeDocument/2006/relationships/hyperlink" Target="http://www.calflora.org/cgi-bin/species_query.cgi?where-calrecnum=708" TargetMode="External"/><Relationship Id="rId379" Type="http://schemas.openxmlformats.org/officeDocument/2006/relationships/hyperlink" Target="http://www.calflora.org/cgi-bin/species_query.cgi?where-calrecnum=10263" TargetMode="External"/><Relationship Id="rId586" Type="http://schemas.openxmlformats.org/officeDocument/2006/relationships/hyperlink" Target="http://www.calflora.org/cgi-bin/specieslist.cgi?where-family=POACEAE" TargetMode="External"/><Relationship Id="rId793" Type="http://schemas.openxmlformats.org/officeDocument/2006/relationships/hyperlink" Target="http://www.calflora.org/cgi-bin/specieslist.cgi?where-family=FABACEAE" TargetMode="External"/><Relationship Id="rId807" Type="http://schemas.openxmlformats.org/officeDocument/2006/relationships/hyperlink" Target="https://www.inaturalist.org/taxa/212280-Acarospora-socialis" TargetMode="External"/><Relationship Id="rId7" Type="http://schemas.openxmlformats.org/officeDocument/2006/relationships/hyperlink" Target="http://www.calflora.org/cgi-bin/specieslist.cgi?where-genus=Equisetum" TargetMode="External"/><Relationship Id="rId239" Type="http://schemas.openxmlformats.org/officeDocument/2006/relationships/hyperlink" Target="https://www.calflora.org/cgi-bin/species_query.cgi?where-calrecnum=13490" TargetMode="External"/><Relationship Id="rId446" Type="http://schemas.openxmlformats.org/officeDocument/2006/relationships/hyperlink" Target="http://www.calflora.org/cgi-bin/species_query.cgi?where-calrecnum=8096" TargetMode="External"/><Relationship Id="rId653" Type="http://schemas.openxmlformats.org/officeDocument/2006/relationships/hyperlink" Target="http://www.calflora.org/cgi-bin/species_query.cgi?where-calrecnum=3603" TargetMode="External"/><Relationship Id="rId292" Type="http://schemas.openxmlformats.org/officeDocument/2006/relationships/hyperlink" Target="http://www.calflora.org/cgi-bin/specieslist.cgi?where-family=ASTERACEAE" TargetMode="External"/><Relationship Id="rId306" Type="http://schemas.openxmlformats.org/officeDocument/2006/relationships/hyperlink" Target="http://www.calflora.org/cgi-bin/specieslist.cgi?where-family=APIACEAE" TargetMode="External"/><Relationship Id="rId860" Type="http://schemas.openxmlformats.org/officeDocument/2006/relationships/hyperlink" Target="http://lichenportal.org/portal/taxa/index.php?taxon=55426" TargetMode="External"/><Relationship Id="rId958" Type="http://schemas.openxmlformats.org/officeDocument/2006/relationships/hyperlink" Target="https://www.allaboutbirds.org/guide/Yellow-rumped_Warbler" TargetMode="External"/><Relationship Id="rId87" Type="http://schemas.openxmlformats.org/officeDocument/2006/relationships/hyperlink" Target="https://www.calflora.org/cgi-bin/specieslist.cgi?namesoup=juncus+ten&amp;countylist=any&amp;plantcomm=any&amp;format=photos&amp;orderby=taxon" TargetMode="External"/><Relationship Id="rId513" Type="http://schemas.openxmlformats.org/officeDocument/2006/relationships/hyperlink" Target="http://www.calflora.org/cgi-bin/specieslist.cgi?where-family=CUPRESSACEAE" TargetMode="External"/><Relationship Id="rId597" Type="http://schemas.openxmlformats.org/officeDocument/2006/relationships/hyperlink" Target="http://www.calflora.org/cgi-bin/species_query.cgi?where-calrecnum=1200" TargetMode="External"/><Relationship Id="rId720" Type="http://schemas.openxmlformats.org/officeDocument/2006/relationships/hyperlink" Target="http://www.calflora.org/cgi-bin/specieslist.cgi?where-genus=Papaver" TargetMode="External"/><Relationship Id="rId818" Type="http://schemas.openxmlformats.org/officeDocument/2006/relationships/hyperlink" Target="https://en.wikipedia.org/wiki/Diploschistes_scruposus" TargetMode="External"/><Relationship Id="rId152" Type="http://schemas.openxmlformats.org/officeDocument/2006/relationships/hyperlink" Target="http://www.calflora.org/cgi-bin/specieslist.cgi?where-family=LILIACEAE" TargetMode="External"/><Relationship Id="rId457" Type="http://schemas.openxmlformats.org/officeDocument/2006/relationships/hyperlink" Target="http://www.calflora.org/cgi-bin/specieslist.cgi?where-family=THEMIDACEAE" TargetMode="External"/><Relationship Id="rId664" Type="http://schemas.openxmlformats.org/officeDocument/2006/relationships/hyperlink" Target="http://www.calflora.org/cgi-bin/specieslist.cgi?where-family=GERANIACEAE" TargetMode="External"/><Relationship Id="rId871" Type="http://schemas.openxmlformats.org/officeDocument/2006/relationships/hyperlink" Target="http://www.inaturalist.org/observations/4492380" TargetMode="External"/><Relationship Id="rId969" Type="http://schemas.openxmlformats.org/officeDocument/2006/relationships/hyperlink" Target="https://www.allaboutbirds.org/guide/Bewicks_Wren" TargetMode="External"/><Relationship Id="rId14" Type="http://schemas.openxmlformats.org/officeDocument/2006/relationships/hyperlink" Target="http://www.calflora.org/cgi-bin/specieslist.cgi?where-family=PTERIDACEAE" TargetMode="External"/><Relationship Id="rId317" Type="http://schemas.openxmlformats.org/officeDocument/2006/relationships/hyperlink" Target="http://www.calflora.org/cgi-bin/species_query.cgi?where-calrecnum=5284" TargetMode="External"/><Relationship Id="rId524" Type="http://schemas.openxmlformats.org/officeDocument/2006/relationships/hyperlink" Target="http://www.calflora.org/cgi-bin/species_query.cgi?where-calrecnum=6490" TargetMode="External"/><Relationship Id="rId731" Type="http://schemas.openxmlformats.org/officeDocument/2006/relationships/hyperlink" Target="http://www.calflora.org/cgi-bin/specieslist.cgi?where-family=POLYGONACEAE" TargetMode="External"/><Relationship Id="rId98" Type="http://schemas.openxmlformats.org/officeDocument/2006/relationships/hyperlink" Target="http://www.calflora.org/cgi-bin/specieslist.cgi?where-family=POACEAE" TargetMode="External"/><Relationship Id="rId163" Type="http://schemas.openxmlformats.org/officeDocument/2006/relationships/hyperlink" Target="http://www.calflora.org/cgi-bin/species_query.cgi?where-calrecnum=1668" TargetMode="External"/><Relationship Id="rId370" Type="http://schemas.openxmlformats.org/officeDocument/2006/relationships/hyperlink" Target="http://www.calflora.org/cgi-bin/specieslist.cgi?where-family=BORAGINACEAE" TargetMode="External"/><Relationship Id="rId829" Type="http://schemas.openxmlformats.org/officeDocument/2006/relationships/hyperlink" Target="http://www.inaturalist.org/observations/4492398" TargetMode="External"/><Relationship Id="rId230" Type="http://schemas.openxmlformats.org/officeDocument/2006/relationships/hyperlink" Target="http://www.calflora.org/cgi-bin/specieslist.cgi?where-family=ASTERACEAE" TargetMode="External"/><Relationship Id="rId468" Type="http://schemas.openxmlformats.org/officeDocument/2006/relationships/hyperlink" Target="http://www.calflora.org/cgi-bin/species_query.cgi?where-calrecnum=8265" TargetMode="External"/><Relationship Id="rId675" Type="http://schemas.openxmlformats.org/officeDocument/2006/relationships/hyperlink" Target="https://www.calflora.org/cgi-bin/species_query.cgi?where-calrecnum=4225" TargetMode="External"/><Relationship Id="rId882" Type="http://schemas.openxmlformats.org/officeDocument/2006/relationships/hyperlink" Target="https://en.wikipedia.org/wiki/Usnea" TargetMode="External"/><Relationship Id="rId25" Type="http://schemas.openxmlformats.org/officeDocument/2006/relationships/hyperlink" Target="http://www.calflora.org/cgi-bin/species_query.cgi?where-calrecnum=1206" TargetMode="External"/><Relationship Id="rId328" Type="http://schemas.openxmlformats.org/officeDocument/2006/relationships/hyperlink" Target="http://www.calflora.org/cgi-bin/specieslist.cgi?where-family=RUSCACEAE" TargetMode="External"/><Relationship Id="rId535" Type="http://schemas.openxmlformats.org/officeDocument/2006/relationships/hyperlink" Target="http://www.calflora.org/cgi-bin/specieslist.cgi?where-family=FAGACEAE" TargetMode="External"/><Relationship Id="rId742" Type="http://schemas.openxmlformats.org/officeDocument/2006/relationships/hyperlink" Target="http://www.calflora.org/cgi-bin/species_query.cgi?where-calrecnum=10319" TargetMode="External"/><Relationship Id="rId174" Type="http://schemas.openxmlformats.org/officeDocument/2006/relationships/hyperlink" Target="http://www.calflora.org/cgi-bin/specieslist.cgi?where-family=AGAVACEAE" TargetMode="External"/><Relationship Id="rId381" Type="http://schemas.openxmlformats.org/officeDocument/2006/relationships/hyperlink" Target="http://www.calflora.org/cgi-bin/species_query.cgi?where-calrecnum=6882" TargetMode="External"/><Relationship Id="rId602" Type="http://schemas.openxmlformats.org/officeDocument/2006/relationships/hyperlink" Target="http://www.calflora.org/cgi-bin/specieslist.cgi?where-family=POACEAE" TargetMode="External"/><Relationship Id="rId241" Type="http://schemas.openxmlformats.org/officeDocument/2006/relationships/hyperlink" Target="https://www.calflora.org/app/taxon?crn=13493" TargetMode="External"/><Relationship Id="rId479" Type="http://schemas.openxmlformats.org/officeDocument/2006/relationships/hyperlink" Target="http://www.calflora.org/cgi-bin/specieslist.cgi?where-family=GENTIANACEAE" TargetMode="External"/><Relationship Id="rId686" Type="http://schemas.openxmlformats.org/officeDocument/2006/relationships/hyperlink" Target="http://www.calflora.org/cgi-bin/specieslist.cgi?where-family=IRIDACEAE" TargetMode="External"/><Relationship Id="rId893" Type="http://schemas.openxmlformats.org/officeDocument/2006/relationships/hyperlink" Target="https://www.inaturalist.org/taxa/55271-Astraeus-hygrometricus" TargetMode="External"/><Relationship Id="rId907" Type="http://schemas.openxmlformats.org/officeDocument/2006/relationships/hyperlink" Target="https://en.wikipedia.org/wiki/Bombus_vosnesenskii" TargetMode="External"/><Relationship Id="rId36" Type="http://schemas.openxmlformats.org/officeDocument/2006/relationships/hyperlink" Target="http://www.calflora.org/cgi-bin/specieslist.cgi?where-family=CYPERACEAE" TargetMode="External"/><Relationship Id="rId339" Type="http://schemas.openxmlformats.org/officeDocument/2006/relationships/hyperlink" Target="http://www.calflora.org/cgi-bin/species_query.cgi?where-calrecnum=9597" TargetMode="External"/><Relationship Id="rId546" Type="http://schemas.openxmlformats.org/officeDocument/2006/relationships/hyperlink" Target="http://www.calflora.org/cgi-bin/species_query.cgi?where-calrecnum=7075" TargetMode="External"/><Relationship Id="rId753" Type="http://schemas.openxmlformats.org/officeDocument/2006/relationships/hyperlink" Target="http://www.calflora.org/cgi-bin/specieslist.cgi?where-family=APIACEAE" TargetMode="External"/><Relationship Id="rId101" Type="http://schemas.openxmlformats.org/officeDocument/2006/relationships/hyperlink" Target="http://www.calflora.org/cgi-bin/specieslist.cgi?where-genus=Poa" TargetMode="External"/><Relationship Id="rId185" Type="http://schemas.openxmlformats.org/officeDocument/2006/relationships/hyperlink" Target="http://www.calflora.org/cgi-bin/species_query.cgi?where-calrecnum=2206" TargetMode="External"/><Relationship Id="rId406" Type="http://schemas.openxmlformats.org/officeDocument/2006/relationships/hyperlink" Target="http://www.calflora.org/cgi-bin/species_query.cgi?where-calrecnum=7422" TargetMode="External"/><Relationship Id="rId960" Type="http://schemas.openxmlformats.org/officeDocument/2006/relationships/hyperlink" Target="https://www.allaboutbirds.org/guide/Dark-eyed_Junco" TargetMode="External"/><Relationship Id="rId392" Type="http://schemas.openxmlformats.org/officeDocument/2006/relationships/hyperlink" Target="http://www.calflora.org/cgi-bin/specieslist.cgi?where-family=POLYGONACEAE" TargetMode="External"/><Relationship Id="rId613" Type="http://schemas.openxmlformats.org/officeDocument/2006/relationships/hyperlink" Target="http://www.calflora.org/cgi-bin/species_query.cgi?where-calrecnum=2151" TargetMode="External"/><Relationship Id="rId697" Type="http://schemas.openxmlformats.org/officeDocument/2006/relationships/hyperlink" Target="http://www.calflora.org/cgi-bin/species_query.cgi?where-calrecnum=9521" TargetMode="External"/><Relationship Id="rId820" Type="http://schemas.openxmlformats.org/officeDocument/2006/relationships/hyperlink" Target="http://lichenportal.org/portal/taxa/index.php?taxon=54378" TargetMode="External"/><Relationship Id="rId918" Type="http://schemas.openxmlformats.org/officeDocument/2006/relationships/hyperlink" Target="https://en.wikipedia.org/wiki/Lethocerus_americanus" TargetMode="External"/><Relationship Id="rId252" Type="http://schemas.openxmlformats.org/officeDocument/2006/relationships/hyperlink" Target="http://www.calflora.org/cgi-bin/specieslist.cgi?where-family=RUBIACEAE" TargetMode="External"/><Relationship Id="rId47" Type="http://schemas.openxmlformats.org/officeDocument/2006/relationships/hyperlink" Target="http://www.calflora.org/cgi-bin/specieslist.cgi?countylist=any&amp;namesoup=carex&amp;below_elev=&amp;above_elev=&amp;plantcomm=any&amp;format=photos&amp;orderby=taxon" TargetMode="External"/><Relationship Id="rId112" Type="http://schemas.openxmlformats.org/officeDocument/2006/relationships/hyperlink" Target="http://www.calflora.org/cgi-bin/specieslist.cgi?where-family=ROSACEAE" TargetMode="External"/><Relationship Id="rId557" Type="http://schemas.openxmlformats.org/officeDocument/2006/relationships/hyperlink" Target="http://www.calflora.org/cgi-bin/specieslist.cgi?where-family=ROSACEAE" TargetMode="External"/><Relationship Id="rId764" Type="http://schemas.openxmlformats.org/officeDocument/2006/relationships/hyperlink" Target="http://www.calflora.org/cgi-bin/species_query.cgi?where-calrecnum=7622" TargetMode="External"/><Relationship Id="rId971" Type="http://schemas.openxmlformats.org/officeDocument/2006/relationships/hyperlink" Target="https://www.allaboutbirds.org/guide/American_Robin/" TargetMode="External"/><Relationship Id="rId196" Type="http://schemas.openxmlformats.org/officeDocument/2006/relationships/hyperlink" Target="http://www.calflora.org/cgi-bin/specieslist.cgi?where-family=MONTIACEAE" TargetMode="External"/><Relationship Id="rId417" Type="http://schemas.openxmlformats.org/officeDocument/2006/relationships/hyperlink" Target="http://www.calflora.org/cgi-bin/specieslist.cgi?where-family=IRIDACEAE" TargetMode="External"/><Relationship Id="rId624" Type="http://schemas.openxmlformats.org/officeDocument/2006/relationships/hyperlink" Target="http://www.calflora.org/cgi-bin/specieslist.cgi?where-family=ASTERACEAE" TargetMode="External"/><Relationship Id="rId831" Type="http://schemas.openxmlformats.org/officeDocument/2006/relationships/hyperlink" Target="http://www.inaturalist.org/observations/4492385" TargetMode="External"/><Relationship Id="rId263" Type="http://schemas.openxmlformats.org/officeDocument/2006/relationships/hyperlink" Target="http://www.calflora.org/cgi-bin/species_query.cgi?where-calrecnum=3956" TargetMode="External"/><Relationship Id="rId470" Type="http://schemas.openxmlformats.org/officeDocument/2006/relationships/hyperlink" Target="http://www.calflora.org/cgi-bin/species_query.cgi?where-calrecnum=8356" TargetMode="External"/><Relationship Id="rId929" Type="http://schemas.openxmlformats.org/officeDocument/2006/relationships/hyperlink" Target="https://www.allaboutbirds.org/guide/Coopers_Hawk" TargetMode="External"/><Relationship Id="rId58" Type="http://schemas.openxmlformats.org/officeDocument/2006/relationships/hyperlink" Target="http://www.calflora.org/cgi-bin/specieslist.cgi?where-family=CYPERACEAE" TargetMode="External"/><Relationship Id="rId123" Type="http://schemas.openxmlformats.org/officeDocument/2006/relationships/hyperlink" Target="http://www.calflora.org/cgi-bin/species_query.cgi?where-calrecnum=240" TargetMode="External"/><Relationship Id="rId330" Type="http://schemas.openxmlformats.org/officeDocument/2006/relationships/hyperlink" Target="http://www.calflora.org/cgi-bin/specieslist.cgi?where-family=CUCURBITACEAE" TargetMode="External"/><Relationship Id="rId568" Type="http://schemas.openxmlformats.org/officeDocument/2006/relationships/hyperlink" Target="http://www.calflora.org/cgi-bin/species_query.cgi?where-calrecnum=7531" TargetMode="External"/><Relationship Id="rId775" Type="http://schemas.openxmlformats.org/officeDocument/2006/relationships/hyperlink" Target="https://www.calflora.org/cgi-bin/specieslist.cgi?where-family=CARYOPHYLLACEAE" TargetMode="External"/><Relationship Id="rId982" Type="http://schemas.openxmlformats.org/officeDocument/2006/relationships/hyperlink" Target="http://www.californiaherps.com/salamanders/pages/b.attenuatus.html" TargetMode="External"/><Relationship Id="rId428" Type="http://schemas.openxmlformats.org/officeDocument/2006/relationships/hyperlink" Target="http://www.calflora.org/cgi-bin/species_query.cgi?where-calrecnum=12085" TargetMode="External"/><Relationship Id="rId635" Type="http://schemas.openxmlformats.org/officeDocument/2006/relationships/hyperlink" Target="http://www.calflora.org/cgi-bin/species_query.cgi?where-calrecnum=3446" TargetMode="External"/><Relationship Id="rId842" Type="http://schemas.openxmlformats.org/officeDocument/2006/relationships/hyperlink" Target="http://lichenportal.org/portal/taxa/index.php?taxon=55974" TargetMode="External"/><Relationship Id="rId274" Type="http://schemas.openxmlformats.org/officeDocument/2006/relationships/hyperlink" Target="http://www.calflora.org/cgi-bin/specieslist.cgi?where-family=APIACEAE" TargetMode="External"/><Relationship Id="rId481" Type="http://schemas.openxmlformats.org/officeDocument/2006/relationships/hyperlink" Target="http://www.calflora.org/cgi-bin/specieslist.cgi?where-family=SAPINDACEAE" TargetMode="External"/><Relationship Id="rId702" Type="http://schemas.openxmlformats.org/officeDocument/2006/relationships/hyperlink" Target="http://www.calflora.org/cgi-bin/specieslist.cgi?where-family=MYRSINACEAE" TargetMode="External"/><Relationship Id="rId69" Type="http://schemas.openxmlformats.org/officeDocument/2006/relationships/hyperlink" Target="http://www.calflora.org/cgi-bin/species_query.cgi?where-calrecnum=3580" TargetMode="External"/><Relationship Id="rId134" Type="http://schemas.openxmlformats.org/officeDocument/2006/relationships/hyperlink" Target="http://www.calflora.org/cgi-bin/specieslist.cgi?where-family=APIACEAE" TargetMode="External"/><Relationship Id="rId579" Type="http://schemas.openxmlformats.org/officeDocument/2006/relationships/hyperlink" Target="http://www.calflora.org/cgi-bin/specieslist.cgi?where-family=LAURACEAE" TargetMode="External"/><Relationship Id="rId786" Type="http://schemas.openxmlformats.org/officeDocument/2006/relationships/hyperlink" Target="http://www.calflora.org/cgi-bin/species_query.cgi?where-calrecnum=8020" TargetMode="External"/><Relationship Id="rId993" Type="http://schemas.openxmlformats.org/officeDocument/2006/relationships/hyperlink" Target="https://en.wikipedia.org/wiki/Canidae" TargetMode="External"/><Relationship Id="rId341" Type="http://schemas.openxmlformats.org/officeDocument/2006/relationships/hyperlink" Target="http://www.calflora.org/cgi-bin/species_query.cgi?where-calrecnum=5794" TargetMode="External"/><Relationship Id="rId439" Type="http://schemas.openxmlformats.org/officeDocument/2006/relationships/hyperlink" Target="http://www.calflora.org/cgi-bin/specieslist.cgi?where-family=FABACEAE" TargetMode="External"/><Relationship Id="rId646" Type="http://schemas.openxmlformats.org/officeDocument/2006/relationships/hyperlink" Target="http://www.calflora.org/cgi-bin/specieslist.cgi?where-family=EUPHORBIACEAE" TargetMode="External"/><Relationship Id="rId201" Type="http://schemas.openxmlformats.org/officeDocument/2006/relationships/hyperlink" Target="http://www.calflora.org/cgi-bin/species_query.cgi?where-taxon=Corallorhiza+maculata+var.+maculata" TargetMode="External"/><Relationship Id="rId285" Type="http://schemas.openxmlformats.org/officeDocument/2006/relationships/hyperlink" Target="http://www.calflora.org/cgi-bin/species_query.cgi?where-calrecnum=9608" TargetMode="External"/><Relationship Id="rId506" Type="http://schemas.openxmlformats.org/officeDocument/2006/relationships/hyperlink" Target="http://www.calflora.org/cgi-bin/species_query.cgi?where-calrecnum=2739" TargetMode="External"/><Relationship Id="rId853" Type="http://schemas.openxmlformats.org/officeDocument/2006/relationships/hyperlink" Target="http://www.inaturalist.org/observations/4492382" TargetMode="External"/><Relationship Id="rId492" Type="http://schemas.openxmlformats.org/officeDocument/2006/relationships/hyperlink" Target="http://www.calflora.org/cgi-bin/species_query.cgi?where-calrecnum=705" TargetMode="External"/><Relationship Id="rId713" Type="http://schemas.openxmlformats.org/officeDocument/2006/relationships/hyperlink" Target="http://www.calflora.org/cgi-bin/specieslist.cgi?where-family=BORAGINACEAE" TargetMode="External"/><Relationship Id="rId797" Type="http://schemas.openxmlformats.org/officeDocument/2006/relationships/hyperlink" Target="http://www.calflora.org/cgi-bin/specieslist.cgi?where-family=FABACEAE" TargetMode="External"/><Relationship Id="rId920" Type="http://schemas.openxmlformats.org/officeDocument/2006/relationships/hyperlink" Target="https://en.wikipedia.org/wiki/Caloptilia_diversilobiella" TargetMode="External"/><Relationship Id="rId145" Type="http://schemas.openxmlformats.org/officeDocument/2006/relationships/hyperlink" Target="http://www.calflora.org/cgi-bin/species_query.cgi?where-calrecnum=1057" TargetMode="External"/><Relationship Id="rId352" Type="http://schemas.openxmlformats.org/officeDocument/2006/relationships/hyperlink" Target="http://www.calflora.org/cgi-bin/specieslist.cgi?where-family=APIACEAE" TargetMode="External"/><Relationship Id="rId212" Type="http://schemas.openxmlformats.org/officeDocument/2006/relationships/hyperlink" Target="http://www.calflora.org/cgi-bin/specieslist.cgi?where-family=APIACEAE" TargetMode="External"/><Relationship Id="rId657" Type="http://schemas.openxmlformats.org/officeDocument/2006/relationships/hyperlink" Target="https://www.calflora.org/cgi-bin/species_query.cgi?where-calrecnum=3716" TargetMode="External"/><Relationship Id="rId864" Type="http://schemas.openxmlformats.org/officeDocument/2006/relationships/hyperlink" Target="http://lichenportal.org/portal/taxa/index.php?taxon=56375" TargetMode="External"/><Relationship Id="rId296" Type="http://schemas.openxmlformats.org/officeDocument/2006/relationships/hyperlink" Target="http://www.calflora.org/cgi-bin/specieslist.cgi?where-family=APIACEAE" TargetMode="External"/><Relationship Id="rId517" Type="http://schemas.openxmlformats.org/officeDocument/2006/relationships/hyperlink" Target="http://www.calflora.org/cgi-bin/specieslist.cgi?where-family=ROSACEAE" TargetMode="External"/><Relationship Id="rId724" Type="http://schemas.openxmlformats.org/officeDocument/2006/relationships/hyperlink" Target="https://www.calflora.org/cgi-bin/species_query.cgi?where-calrecnum=12766" TargetMode="External"/><Relationship Id="rId931" Type="http://schemas.openxmlformats.org/officeDocument/2006/relationships/hyperlink" Target="https://www.allaboutbirds.org/guide/Golden_Eagle" TargetMode="External"/><Relationship Id="rId60" Type="http://schemas.openxmlformats.org/officeDocument/2006/relationships/hyperlink" Target="http://www.calflora.org/cgi-bin/specieslist.cgi?where-family=POACEAE" TargetMode="External"/><Relationship Id="rId156" Type="http://schemas.openxmlformats.org/officeDocument/2006/relationships/hyperlink" Target="http://www.calflora.org/cgi-bin/specieslist.cgi?where-family=CONVOLVULACEAE" TargetMode="External"/><Relationship Id="rId363" Type="http://schemas.openxmlformats.org/officeDocument/2006/relationships/hyperlink" Target="http://www.calflora.org/cgi-bin/species_query.cgi?where-calrecnum=13163" TargetMode="External"/><Relationship Id="rId570" Type="http://schemas.openxmlformats.org/officeDocument/2006/relationships/hyperlink" Target="http://www.calflora.org/cgi-bin/species_query.cgi?where-calrecnum=7664" TargetMode="External"/><Relationship Id="rId223" Type="http://schemas.openxmlformats.org/officeDocument/2006/relationships/hyperlink" Target="http://www.calflora.org/cgi-bin/species_query.cgi?where-taxon=Epilobium+canum+ssp.+canum" TargetMode="External"/><Relationship Id="rId430" Type="http://schemas.openxmlformats.org/officeDocument/2006/relationships/hyperlink" Target="http://www.calflora.org/cgi-bin/species_query.cgi?where-calrecnum=12088" TargetMode="External"/><Relationship Id="rId668" Type="http://schemas.openxmlformats.org/officeDocument/2006/relationships/hyperlink" Target="http://www.calflora.org/cgi-bin/specieslist.cgi?where-family=GERANIACEAE" TargetMode="External"/><Relationship Id="rId875" Type="http://schemas.openxmlformats.org/officeDocument/2006/relationships/hyperlink" Target="http://www.inaturalist.org/observations/4492399" TargetMode="External"/><Relationship Id="rId18" Type="http://schemas.openxmlformats.org/officeDocument/2006/relationships/hyperlink" Target="http://www.calflora.org/cgi-bin/specieslist.cgi?where-family=DRYOPTERIDACEAE" TargetMode="External"/><Relationship Id="rId528" Type="http://schemas.openxmlformats.org/officeDocument/2006/relationships/hyperlink" Target="http://www.calflora.org/cgi-bin/species_query.cgi?where-calrecnum=6524" TargetMode="External"/><Relationship Id="rId735" Type="http://schemas.openxmlformats.org/officeDocument/2006/relationships/hyperlink" Target="http://www.calflora.org/cgi-bin/specieslist.cgi?where-family=ROSACEAE" TargetMode="External"/><Relationship Id="rId942" Type="http://schemas.openxmlformats.org/officeDocument/2006/relationships/hyperlink" Target="https://www.allaboutbirds.org/guide/Bushtit" TargetMode="External"/><Relationship Id="rId167" Type="http://schemas.openxmlformats.org/officeDocument/2006/relationships/hyperlink" Target="https://www.calflora.org/cgi-bin/species_query.cgi?where-taxon=Castilleja+exserta+ssp.+latifolia" TargetMode="External"/><Relationship Id="rId374" Type="http://schemas.openxmlformats.org/officeDocument/2006/relationships/hyperlink" Target="http://www.calflora.org/cgi-bin/specieslist.cgi?where-family=PAPAVERACEAE" TargetMode="External"/><Relationship Id="rId581" Type="http://schemas.openxmlformats.org/officeDocument/2006/relationships/hyperlink" Target="http://www.calflora.org/cgi-bin/specieslist.cgi?where-family=ERICACEAE" TargetMode="External"/><Relationship Id="rId71" Type="http://schemas.openxmlformats.org/officeDocument/2006/relationships/hyperlink" Target="http://www.calflora.org/cgi-bin/species_query.cgi?where-calrecnum=3581" TargetMode="External"/><Relationship Id="rId234" Type="http://schemas.openxmlformats.org/officeDocument/2006/relationships/hyperlink" Target="http://www.calflora.org/cgi-bin/specieslist.cgi?where-family=ASTERACEAE" TargetMode="External"/><Relationship Id="rId679" Type="http://schemas.openxmlformats.org/officeDocument/2006/relationships/hyperlink" Target="http://www.calflora.org/cgi-bin/species_query.cgi?where-calrecnum=4313" TargetMode="External"/><Relationship Id="rId802" Type="http://schemas.openxmlformats.org/officeDocument/2006/relationships/hyperlink" Target="https://www.calflora.org/cgi-bin/species_query.cgi?where-calrecnum=8185" TargetMode="External"/><Relationship Id="rId886" Type="http://schemas.openxmlformats.org/officeDocument/2006/relationships/hyperlink" Target="https://en.wikipedia.org/wiki/Xanthoparmelia" TargetMode="External"/><Relationship Id="rId2" Type="http://schemas.openxmlformats.org/officeDocument/2006/relationships/hyperlink" Target="http://www.calflora.org/cgi-bin/specieslist.cgi?where-family=PTERIDACEAE" TargetMode="External"/><Relationship Id="rId29" Type="http://schemas.openxmlformats.org/officeDocument/2006/relationships/hyperlink" Target="http://www.calflora.org/cgi-bin/species_query.cgi?where-calrecnum=1245" TargetMode="External"/><Relationship Id="rId441" Type="http://schemas.openxmlformats.org/officeDocument/2006/relationships/hyperlink" Target="http://www.calflora.org/cgi-bin/specieslist.cgi?where-family=FABACEAE" TargetMode="External"/><Relationship Id="rId539" Type="http://schemas.openxmlformats.org/officeDocument/2006/relationships/hyperlink" Target="http://www.calflora.org/cgi-bin/specieslist.cgi?where-family=FAGACEAE" TargetMode="External"/><Relationship Id="rId746" Type="http://schemas.openxmlformats.org/officeDocument/2006/relationships/hyperlink" Target="http://www.calflora.org/cgi-bin/species_query.cgi?where-calrecnum=7215" TargetMode="External"/><Relationship Id="rId178" Type="http://schemas.openxmlformats.org/officeDocument/2006/relationships/hyperlink" Target="http://www.calflora.org/cgi-bin/specieslist.cgi?where-family=ASTERACEAE" TargetMode="External"/><Relationship Id="rId301" Type="http://schemas.openxmlformats.org/officeDocument/2006/relationships/hyperlink" Target="http://www.calflora.org/cgi-bin/species_query.cgi?where-calrecnum=10960" TargetMode="External"/><Relationship Id="rId953" Type="http://schemas.openxmlformats.org/officeDocument/2006/relationships/hyperlink" Target="https://www.allaboutbirds.org/guide/Red-winged_Blackbird" TargetMode="External"/><Relationship Id="rId82" Type="http://schemas.openxmlformats.org/officeDocument/2006/relationships/hyperlink" Target="http://www.calflora.org/cgi-bin/specieslist.cgi?where-family=JUNCACEAE" TargetMode="External"/><Relationship Id="rId385" Type="http://schemas.openxmlformats.org/officeDocument/2006/relationships/hyperlink" Target="http://www.calflora.org/cgi-bin/species_query.cgi?where-taxon=Pseudognaphalium+californicum" TargetMode="External"/><Relationship Id="rId592" Type="http://schemas.openxmlformats.org/officeDocument/2006/relationships/hyperlink" Target="http://www.calflora.org/cgi-bin/specieslist.cgi?where-family=POACEAE" TargetMode="External"/><Relationship Id="rId606" Type="http://schemas.openxmlformats.org/officeDocument/2006/relationships/hyperlink" Target="http://www.calflora.org/cgi-bin/specieslist.cgi?where-family=BRASSICACEAE" TargetMode="External"/><Relationship Id="rId813" Type="http://schemas.openxmlformats.org/officeDocument/2006/relationships/hyperlink" Target="http://lichenportal.org/portal/taxa/index.php?taxon=Cladonia%20macilenta" TargetMode="External"/><Relationship Id="rId245" Type="http://schemas.openxmlformats.org/officeDocument/2006/relationships/hyperlink" Target="http://www.calflora.org/cgi-bin/species_query.cgi?where-calrecnum=9494" TargetMode="External"/><Relationship Id="rId452" Type="http://schemas.openxmlformats.org/officeDocument/2006/relationships/hyperlink" Target="http://www.calflora.org/cgi-bin/species_query.cgi?where-calrecnum=8119" TargetMode="External"/><Relationship Id="rId897" Type="http://schemas.openxmlformats.org/officeDocument/2006/relationships/hyperlink" Target="https://en.wikipedia.org/wiki/Psathyrellaceae" TargetMode="External"/><Relationship Id="rId105" Type="http://schemas.openxmlformats.org/officeDocument/2006/relationships/hyperlink" Target="http://www.calflora.org/cgi-bin/species_query.cgi?where-calrecnum=12054" TargetMode="External"/><Relationship Id="rId312" Type="http://schemas.openxmlformats.org/officeDocument/2006/relationships/hyperlink" Target="http://www.calflora.org/cgi-bin/specieslist.cgi?where-family=FABACEAE" TargetMode="External"/><Relationship Id="rId757" Type="http://schemas.openxmlformats.org/officeDocument/2006/relationships/hyperlink" Target="http://www.calflora.org/cgi-bin/specieslist.cgi?where-family=ASTERACEAE" TargetMode="External"/><Relationship Id="rId964" Type="http://schemas.openxmlformats.org/officeDocument/2006/relationships/hyperlink" Target="https://www.allaboutbirds.org/guide/White-crowned_Sparrow" TargetMode="External"/><Relationship Id="rId93" Type="http://schemas.openxmlformats.org/officeDocument/2006/relationships/hyperlink" Target="http://www.calflora.org/cgi-bin/species_query.cgi?where-calrecnum=5223" TargetMode="External"/><Relationship Id="rId189" Type="http://schemas.openxmlformats.org/officeDocument/2006/relationships/hyperlink" Target="http://www.calflora.org/cgi-bin/species_query.cgi?where-calrecnum=2224" TargetMode="External"/><Relationship Id="rId396" Type="http://schemas.openxmlformats.org/officeDocument/2006/relationships/hyperlink" Target="http://www.calflora.org/cgi-bin/species_query.cgi?where-taxon=Ranunculus+californicus+var.+californicus" TargetMode="External"/><Relationship Id="rId617" Type="http://schemas.openxmlformats.org/officeDocument/2006/relationships/hyperlink" Target="http://www.calflora.org/cgi-bin/species_query.cgi?where-calrecnum=11550" TargetMode="External"/><Relationship Id="rId824" Type="http://schemas.openxmlformats.org/officeDocument/2006/relationships/hyperlink" Target="https://en.wikipedia.org/wiki/Teloschistaceae" TargetMode="External"/><Relationship Id="rId256" Type="http://schemas.openxmlformats.org/officeDocument/2006/relationships/hyperlink" Target="http://www.calflora.org/cgi-bin/specieslist.cgi?where-family=RUBIACEAE" TargetMode="External"/><Relationship Id="rId463" Type="http://schemas.openxmlformats.org/officeDocument/2006/relationships/hyperlink" Target="http://www.calflora.org/cgi-bin/specieslist.cgi?where-family=URTICACEAE" TargetMode="External"/><Relationship Id="rId670" Type="http://schemas.openxmlformats.org/officeDocument/2006/relationships/hyperlink" Target="http://www.calflora.org/cgi-bin/specieslist.cgi?where-family=GERANIACEAE" TargetMode="External"/><Relationship Id="rId116" Type="http://schemas.openxmlformats.org/officeDocument/2006/relationships/hyperlink" Target="http://www.calflora.org/cgi-bin/specieslist.cgi?where-family=FABACEAE" TargetMode="External"/><Relationship Id="rId323" Type="http://schemas.openxmlformats.org/officeDocument/2006/relationships/hyperlink" Target="http://www.calflora.org/cgi-bin/specieslist.cgi?where-genus=Madia" TargetMode="External"/><Relationship Id="rId530" Type="http://schemas.openxmlformats.org/officeDocument/2006/relationships/hyperlink" Target="http://www.calflora.org/cgi-bin/specieslist.cgi?where-genus=Prunus" TargetMode="External"/><Relationship Id="rId768" Type="http://schemas.openxmlformats.org/officeDocument/2006/relationships/hyperlink" Target="https://www.calflora.org/cgi-bin/species_query.cgi?where-calrecnum=7658" TargetMode="External"/><Relationship Id="rId975" Type="http://schemas.openxmlformats.org/officeDocument/2006/relationships/hyperlink" Target="https://www.allaboutbirds.org/guide/Northern_Flicker" TargetMode="External"/><Relationship Id="rId20" Type="http://schemas.openxmlformats.org/officeDocument/2006/relationships/hyperlink" Target="http://www.calflora.org/cgi-bin/specieslist.cgi?where-family=DRYOPTERIDACEAE" TargetMode="External"/><Relationship Id="rId628" Type="http://schemas.openxmlformats.org/officeDocument/2006/relationships/hyperlink" Target="http://www.calflora.org/cgi-bin/specieslist.cgi?where-family=DIPSACACEAE" TargetMode="External"/><Relationship Id="rId835" Type="http://schemas.openxmlformats.org/officeDocument/2006/relationships/hyperlink" Target="https://en.wikipedia.org/wiki/Niebla_homalea" TargetMode="External"/><Relationship Id="rId267" Type="http://schemas.openxmlformats.org/officeDocument/2006/relationships/hyperlink" Target="http://www.calflora.org/cgi-bin/species_query.cgi?where-calrecnum=4031" TargetMode="External"/><Relationship Id="rId474" Type="http://schemas.openxmlformats.org/officeDocument/2006/relationships/hyperlink" Target="http://www.calflora.org/cgi-bin/species_query.cgi?where-calrecnum=8360" TargetMode="External"/><Relationship Id="rId127" Type="http://schemas.openxmlformats.org/officeDocument/2006/relationships/hyperlink" Target="http://www.calflora.org/cgi-bin/species_query.cgi?where-calrecnum=324" TargetMode="External"/><Relationship Id="rId681" Type="http://schemas.openxmlformats.org/officeDocument/2006/relationships/hyperlink" Target="http://www.calflora.org/cgi-bin/species_query.cgi?where-calrecnum=4314" TargetMode="External"/><Relationship Id="rId779" Type="http://schemas.openxmlformats.org/officeDocument/2006/relationships/hyperlink" Target="http://www.calflora.org/cgi-bin/specieslist.cgi?where-family=ASTERACEAE" TargetMode="External"/><Relationship Id="rId902" Type="http://schemas.openxmlformats.org/officeDocument/2006/relationships/hyperlink" Target="https://en.wikipedia.org/wiki/Vespidae" TargetMode="External"/><Relationship Id="rId986" Type="http://schemas.openxmlformats.org/officeDocument/2006/relationships/hyperlink" Target="https://en.wikipedia.org/wiki/Garter_snake" TargetMode="External"/><Relationship Id="rId31" Type="http://schemas.openxmlformats.org/officeDocument/2006/relationships/hyperlink" Target="http://www.calflora.org/cgi-bin/species_query.cgi?where-calrecnum=1520" TargetMode="External"/><Relationship Id="rId334" Type="http://schemas.openxmlformats.org/officeDocument/2006/relationships/hyperlink" Target="http://www.calflora.org/cgi-bin/specieslist.cgi?where-family=ASTERACEAE" TargetMode="External"/><Relationship Id="rId541" Type="http://schemas.openxmlformats.org/officeDocument/2006/relationships/hyperlink" Target="http://www.calflora.org/cgi-bin/specieslist.cgi?where-family=FAGACEAE" TargetMode="External"/><Relationship Id="rId639" Type="http://schemas.openxmlformats.org/officeDocument/2006/relationships/hyperlink" Target="http://www.calflora.org/cgi-bin/species_query.cgi?where-calrecnum=3452" TargetMode="External"/><Relationship Id="rId180" Type="http://schemas.openxmlformats.org/officeDocument/2006/relationships/hyperlink" Target="http://www.calflora.org/cgi-bin/specieslist.cgi?where-family=ASTERACEAE" TargetMode="External"/><Relationship Id="rId278" Type="http://schemas.openxmlformats.org/officeDocument/2006/relationships/hyperlink" Target="http://www.calflora.org/cgi-bin/specieslist.cgi?where-family=ASTERACEAE" TargetMode="External"/><Relationship Id="rId401" Type="http://schemas.openxmlformats.org/officeDocument/2006/relationships/hyperlink" Target="http://www.calflora.org/cgi-bin/specieslist.cgi?where-family=APIACEAE" TargetMode="External"/><Relationship Id="rId846" Type="http://schemas.openxmlformats.org/officeDocument/2006/relationships/hyperlink" Target="https://en.wikipedia.org/wiki/Ascomycota" TargetMode="External"/><Relationship Id="rId485" Type="http://schemas.openxmlformats.org/officeDocument/2006/relationships/hyperlink" Target="http://www.calflora.org/cgi-bin/specieslist.cgi?where-family=SAPINDACEAE" TargetMode="External"/><Relationship Id="rId692" Type="http://schemas.openxmlformats.org/officeDocument/2006/relationships/hyperlink" Target="http://www.calflora.org/cgi-bin/specieslist.cgi?where-family=ASTERACEAE" TargetMode="External"/><Relationship Id="rId706" Type="http://schemas.openxmlformats.org/officeDocument/2006/relationships/hyperlink" Target="http://www.calflora.org/cgi-bin/species_query.cgi?where-calrecnum=5354" TargetMode="External"/><Relationship Id="rId913" Type="http://schemas.openxmlformats.org/officeDocument/2006/relationships/hyperlink" Target="https://en.wikipedia.org/w/index.php?title=Geometridae&amp;redirect=no" TargetMode="External"/><Relationship Id="rId42" Type="http://schemas.openxmlformats.org/officeDocument/2006/relationships/hyperlink" Target="http://www.calflora.org/cgi-bin/specieslist.cgi?where-family=CYPERACEAE" TargetMode="External"/><Relationship Id="rId138" Type="http://schemas.openxmlformats.org/officeDocument/2006/relationships/hyperlink" Target="http://www.calflora.org/cgi-bin/specieslist.cgi?where-family=ROSACEAE" TargetMode="External"/><Relationship Id="rId345" Type="http://schemas.openxmlformats.org/officeDocument/2006/relationships/hyperlink" Target="http://www.calflora.org/cgi-bin/species_query.cgi?where-calrecnum=5834" TargetMode="External"/><Relationship Id="rId552" Type="http://schemas.openxmlformats.org/officeDocument/2006/relationships/hyperlink" Target="http://www.calflora.org/cgi-bin/species_query.cgi?where-calrecnum=7142" TargetMode="External"/><Relationship Id="rId191" Type="http://schemas.openxmlformats.org/officeDocument/2006/relationships/hyperlink" Target="http://www.calflora.org/cgi-bin/species_query.cgi?where-calrecnum=2240" TargetMode="External"/><Relationship Id="rId205" Type="http://schemas.openxmlformats.org/officeDocument/2006/relationships/hyperlink" Target="http://www.calflora.org/cgi-bin/species_query.cgi?where-calrecnum=2460" TargetMode="External"/><Relationship Id="rId412" Type="http://schemas.openxmlformats.org/officeDocument/2006/relationships/hyperlink" Target="http://www.calflora.org/cgi-bin/species_query.cgi?where-calrecnum=7564" TargetMode="External"/><Relationship Id="rId857" Type="http://schemas.openxmlformats.org/officeDocument/2006/relationships/hyperlink" Target="http://www.inaturalist.org/observations/4492387" TargetMode="External"/><Relationship Id="rId289" Type="http://schemas.openxmlformats.org/officeDocument/2006/relationships/hyperlink" Target="http://www.calflora.org/cgi-bin/species_query.cgi?where-calrecnum=4642" TargetMode="External"/><Relationship Id="rId496" Type="http://schemas.openxmlformats.org/officeDocument/2006/relationships/hyperlink" Target="http://www.calflora.org/cgi-bin/species_query.cgi?where-taxon=Berberis+pinnata+ssp.+pinnata" TargetMode="External"/><Relationship Id="rId717" Type="http://schemas.openxmlformats.org/officeDocument/2006/relationships/hyperlink" Target="http://www.calflora.org/cgi-bin/specieslist.cgi?where-family=OXALIDACEAE" TargetMode="External"/><Relationship Id="rId924" Type="http://schemas.openxmlformats.org/officeDocument/2006/relationships/hyperlink" Target="https://en.wikipedia.org/wiki/Noctuidae" TargetMode="External"/><Relationship Id="rId53" Type="http://schemas.openxmlformats.org/officeDocument/2006/relationships/hyperlink" Target="http://www.calflora.org/cgi-bin/species_query.cgi?where-calrecnum=2610" TargetMode="External"/><Relationship Id="rId149" Type="http://schemas.openxmlformats.org/officeDocument/2006/relationships/hyperlink" Target="http://www.calflora.org/cgi-bin/species_query.cgi?where-calrecnum=13205" TargetMode="External"/><Relationship Id="rId356" Type="http://schemas.openxmlformats.org/officeDocument/2006/relationships/hyperlink" Target="http://www.calflora.org/cgi-bin/specieslist.cgi?where-family=APIACEAE" TargetMode="External"/><Relationship Id="rId563" Type="http://schemas.openxmlformats.org/officeDocument/2006/relationships/hyperlink" Target="http://www.calflora.org/cgi-bin/specieslist.cgi?where-family=ROSACEAE" TargetMode="External"/><Relationship Id="rId770" Type="http://schemas.openxmlformats.org/officeDocument/2006/relationships/hyperlink" Target="http://www.calflora.org/cgi-bin/species_query.cgi?where-calrecnum=10384" TargetMode="External"/><Relationship Id="rId216" Type="http://schemas.openxmlformats.org/officeDocument/2006/relationships/hyperlink" Target="http://www.calflora.org/cgi-bin/specieslist.cgi?where-family=THEMIDACEAE" TargetMode="External"/><Relationship Id="rId423" Type="http://schemas.openxmlformats.org/officeDocument/2006/relationships/hyperlink" Target="http://www.calflora.org/cgi-bin/specieslist.cgi?where-family=ASTERACEAE" TargetMode="External"/><Relationship Id="rId868" Type="http://schemas.openxmlformats.org/officeDocument/2006/relationships/hyperlink" Target="http://lichenportal.org/portal/taxa/index.php?taxon=52564" TargetMode="External"/><Relationship Id="rId630" Type="http://schemas.openxmlformats.org/officeDocument/2006/relationships/hyperlink" Target="http://www.calflora.org/cgi-bin/specieslist.cgi?where-family=ASTERACEAE" TargetMode="External"/><Relationship Id="rId728" Type="http://schemas.openxmlformats.org/officeDocument/2006/relationships/hyperlink" Target="http://www.calflora.org/cgi-bin/species_query.cgi?where-calrecnum=6658" TargetMode="External"/><Relationship Id="rId935" Type="http://schemas.openxmlformats.org/officeDocument/2006/relationships/hyperlink" Target="https://www.allaboutbirds.org/guide/Common_Poorwill" TargetMode="External"/><Relationship Id="rId64" Type="http://schemas.openxmlformats.org/officeDocument/2006/relationships/hyperlink" Target="http://www.calflora.org/cgi-bin/specieslist.cgi?where-family=POACEAE" TargetMode="External"/><Relationship Id="rId367" Type="http://schemas.openxmlformats.org/officeDocument/2006/relationships/hyperlink" Target="http://www.calflora.org/cgi-bin/species_query.cgi?where-calrecnum=6553" TargetMode="External"/><Relationship Id="rId574" Type="http://schemas.openxmlformats.org/officeDocument/2006/relationships/hyperlink" Target="http://www.calflora.org/cgi-bin/species_query.cgi?where-calrecnum=7898" TargetMode="External"/><Relationship Id="rId227" Type="http://schemas.openxmlformats.org/officeDocument/2006/relationships/hyperlink" Target="http://www.calflora.org/cgi-bin/specieslist.cgi?where-genus=Epilobium" TargetMode="External"/><Relationship Id="rId781" Type="http://schemas.openxmlformats.org/officeDocument/2006/relationships/hyperlink" Target="http://www.calflora.org/cgi-bin/specieslist.cgi?where-family=APIACEAE" TargetMode="External"/><Relationship Id="rId879" Type="http://schemas.openxmlformats.org/officeDocument/2006/relationships/hyperlink" Target="http://www.inaturalist.org/observations/4521072" TargetMode="External"/><Relationship Id="rId434" Type="http://schemas.openxmlformats.org/officeDocument/2006/relationships/hyperlink" Target="http://www.calflora.org/cgi-bin/species_query.cgi?where-calrecnum=7984" TargetMode="External"/><Relationship Id="rId641" Type="http://schemas.openxmlformats.org/officeDocument/2006/relationships/hyperlink" Target="http://www.calflora.org/cgi-bin/species_query.cgi?where-calrecnum=3534" TargetMode="External"/><Relationship Id="rId739" Type="http://schemas.openxmlformats.org/officeDocument/2006/relationships/hyperlink" Target="http://www.calflora.org/cgi-bin/specieslist.cgi?where-family=ROSACEAE" TargetMode="External"/><Relationship Id="rId280" Type="http://schemas.openxmlformats.org/officeDocument/2006/relationships/hyperlink" Target="http://www.calflora.org/cgi-bin/specieslist.cgi?where-family=ASTERACEAE" TargetMode="External"/><Relationship Id="rId501" Type="http://schemas.openxmlformats.org/officeDocument/2006/relationships/hyperlink" Target="http://www.calflora.org/cgi-bin/specieslist.cgi?where-family=CORNACEAE" TargetMode="External"/><Relationship Id="rId946" Type="http://schemas.openxmlformats.org/officeDocument/2006/relationships/hyperlink" Target="https://www.allaboutbirds.org/guide/California_Scrub-Jay" TargetMode="External"/><Relationship Id="rId75" Type="http://schemas.openxmlformats.org/officeDocument/2006/relationships/hyperlink" Target="http://www.calflora.org/cgi-bin/species_query.cgi?where-calrecnum=4218" TargetMode="External"/><Relationship Id="rId140" Type="http://schemas.openxmlformats.org/officeDocument/2006/relationships/hyperlink" Target="http://www.calflora.org/cgi-bin/specieslist.cgi?where-family=RANUNCULACEAE" TargetMode="External"/><Relationship Id="rId378" Type="http://schemas.openxmlformats.org/officeDocument/2006/relationships/hyperlink" Target="http://www.calflora.org/cgi-bin/specieslist.cgi?where-family=PRIMULACEAE" TargetMode="External"/><Relationship Id="rId585" Type="http://schemas.openxmlformats.org/officeDocument/2006/relationships/hyperlink" Target="http://www.calflora.org/cgi-bin/species_query.cgi?where-calrecnum=162" TargetMode="External"/><Relationship Id="rId792" Type="http://schemas.openxmlformats.org/officeDocument/2006/relationships/hyperlink" Target="http://www.calflora.org/cgi-bin/species_query.cgi?where-calrecnum=8072" TargetMode="External"/><Relationship Id="rId806" Type="http://schemas.openxmlformats.org/officeDocument/2006/relationships/hyperlink" Target="https://en.wikipedia.org/wiki/Acarospora_socialis" TargetMode="External"/><Relationship Id="rId6" Type="http://schemas.openxmlformats.org/officeDocument/2006/relationships/hyperlink" Target="http://www.calflora.org/cgi-bin/specieslist.cgi?where-family=EQUISETACEAE" TargetMode="External"/><Relationship Id="rId238" Type="http://schemas.openxmlformats.org/officeDocument/2006/relationships/hyperlink" Target="http://www.calflora.org/cgi-bin/specieslist.cgi?where-family=ASTERACEAE" TargetMode="External"/><Relationship Id="rId445" Type="http://schemas.openxmlformats.org/officeDocument/2006/relationships/hyperlink" Target="http://www.calflora.org/cgi-bin/specieslist.cgi?where-family=FABACEAE" TargetMode="External"/><Relationship Id="rId652" Type="http://schemas.openxmlformats.org/officeDocument/2006/relationships/hyperlink" Target="http://www.calflora.org/cgi-bin/specieslist.cgi?where-family=POACEAE" TargetMode="External"/><Relationship Id="rId291" Type="http://schemas.openxmlformats.org/officeDocument/2006/relationships/hyperlink" Target="https://www.calflora.org/app/taxon?crn=4649" TargetMode="External"/><Relationship Id="rId305" Type="http://schemas.openxmlformats.org/officeDocument/2006/relationships/hyperlink" Target="http://www.calflora.org/cgi-bin/species_query.cgi?where-calrecnum=4974" TargetMode="External"/><Relationship Id="rId512" Type="http://schemas.openxmlformats.org/officeDocument/2006/relationships/hyperlink" Target="http://www.calflora.org/cgi-bin/species_query.cgi?where-calrecnum=11190" TargetMode="External"/><Relationship Id="rId957" Type="http://schemas.openxmlformats.org/officeDocument/2006/relationships/hyperlink" Target="https://www.allaboutbirds.org/guide/Orange-crowned_Warbler" TargetMode="External"/><Relationship Id="rId86" Type="http://schemas.openxmlformats.org/officeDocument/2006/relationships/hyperlink" Target="http://www.calflora.org/cgi-bin/specieslist.cgi?where-family=JUNCACEAE" TargetMode="External"/><Relationship Id="rId151" Type="http://schemas.openxmlformats.org/officeDocument/2006/relationships/hyperlink" Target="http://www.calflora.org/cgi-bin/species_query.cgi?where-calrecnum=1268" TargetMode="External"/><Relationship Id="rId389" Type="http://schemas.openxmlformats.org/officeDocument/2006/relationships/hyperlink" Target="http://www.calflora.org/cgi-bin/specieslist.cgi?countylist=any&amp;namesoup=Psilocarphus&amp;below_elev=&amp;above_elev=&amp;plantcomm=any&amp;format=photos&amp;orderby=taxon" TargetMode="External"/><Relationship Id="rId596" Type="http://schemas.openxmlformats.org/officeDocument/2006/relationships/hyperlink" Target="http://www.calflora.org/cgi-bin/specieslist.cgi?where-family=POACEAE" TargetMode="External"/><Relationship Id="rId817" Type="http://schemas.openxmlformats.org/officeDocument/2006/relationships/hyperlink" Target="http://www.inaturalist.org/observations/4492391" TargetMode="External"/><Relationship Id="rId249" Type="http://schemas.openxmlformats.org/officeDocument/2006/relationships/hyperlink" Target="http://www.calflora.org/cgi-bin/species_query.cgi?where-calrecnum=3623" TargetMode="External"/><Relationship Id="rId456" Type="http://schemas.openxmlformats.org/officeDocument/2006/relationships/hyperlink" Target="http://www.calflora.org/cgi-bin/species_query.cgi?where-calrecnum=8160" TargetMode="External"/><Relationship Id="rId663" Type="http://schemas.openxmlformats.org/officeDocument/2006/relationships/hyperlink" Target="http://www.calflora.org/cgi-bin/species_query.cgi?where-calrecnum=3799" TargetMode="External"/><Relationship Id="rId870" Type="http://schemas.openxmlformats.org/officeDocument/2006/relationships/hyperlink" Target="https://en.wikipedia.org/wiki/Umbilicaria_phaea" TargetMode="External"/><Relationship Id="rId13" Type="http://schemas.openxmlformats.org/officeDocument/2006/relationships/hyperlink" Target="http://www.calflora.org/cgi-bin/species_query.cgi?where-calrecnum=6237" TargetMode="External"/><Relationship Id="rId109" Type="http://schemas.openxmlformats.org/officeDocument/2006/relationships/hyperlink" Target="http://www.calflora.org/cgi-bin/specieslist.cgi?where-genus=Typha" TargetMode="External"/><Relationship Id="rId316" Type="http://schemas.openxmlformats.org/officeDocument/2006/relationships/hyperlink" Target="http://www.calflora.org/cgi-bin/specieslist.cgi?where-family=MYRSINACEAE" TargetMode="External"/><Relationship Id="rId523" Type="http://schemas.openxmlformats.org/officeDocument/2006/relationships/hyperlink" Target="http://www.calflora.org/cgi-bin/specieslist.cgi?where-family=ROSACEAE" TargetMode="External"/><Relationship Id="rId968" Type="http://schemas.openxmlformats.org/officeDocument/2006/relationships/hyperlink" Target="https://www.allaboutbirds.org/guide/Wrentit" TargetMode="External"/><Relationship Id="rId97" Type="http://schemas.openxmlformats.org/officeDocument/2006/relationships/hyperlink" Target="http://www.calflora.org/cgi-bin/species_query.cgi?where-calrecnum=5404" TargetMode="External"/><Relationship Id="rId730" Type="http://schemas.openxmlformats.org/officeDocument/2006/relationships/hyperlink" Target="https://www.calflora.org/cgi-bin/species_query.cgi?where-calrecnum=10251" TargetMode="External"/><Relationship Id="rId828" Type="http://schemas.openxmlformats.org/officeDocument/2006/relationships/hyperlink" Target="http://lichenportal.org/portal/taxa/index.php?taxon=125253" TargetMode="External"/><Relationship Id="rId162" Type="http://schemas.openxmlformats.org/officeDocument/2006/relationships/hyperlink" Target="http://www.calflora.org/cgi-bin/specieslist.cgi?where-family=BRASSICACEAE" TargetMode="External"/><Relationship Id="rId467" Type="http://schemas.openxmlformats.org/officeDocument/2006/relationships/hyperlink" Target="http://www.calflora.org/cgi-bin/specieslist.cgi?where-family=FABACEAE" TargetMode="External"/><Relationship Id="rId674" Type="http://schemas.openxmlformats.org/officeDocument/2006/relationships/hyperlink" Target="http://www.calflora.org/cgi-bin/specieslist.cgi?where-family=BRASSICACEAE" TargetMode="External"/><Relationship Id="rId881" Type="http://schemas.openxmlformats.org/officeDocument/2006/relationships/hyperlink" Target="http://www.inaturalist.org/observations/4492378" TargetMode="External"/><Relationship Id="rId979" Type="http://schemas.openxmlformats.org/officeDocument/2006/relationships/hyperlink" Target="https://en.wikipedia.org/wiki/Pituophis_catenifer" TargetMode="External"/><Relationship Id="rId24" Type="http://schemas.openxmlformats.org/officeDocument/2006/relationships/hyperlink" Target="http://www.calflora.org/cgi-bin/specieslist.cgi?where-family=POACEAE" TargetMode="External"/><Relationship Id="rId327" Type="http://schemas.openxmlformats.org/officeDocument/2006/relationships/hyperlink" Target="http://www.calflora.org/cgi-bin/species_query.cgi?where-calrecnum=9629" TargetMode="External"/><Relationship Id="rId534" Type="http://schemas.openxmlformats.org/officeDocument/2006/relationships/hyperlink" Target="http://www.calflora.org/cgi-bin/species_query.cgi?where-taxon=Quercus+agrifolia+var.+agrifolia" TargetMode="External"/><Relationship Id="rId741" Type="http://schemas.openxmlformats.org/officeDocument/2006/relationships/hyperlink" Target="http://www.calflora.org/cgi-bin/specieslist.cgi?where-family=BRASSICACEAE" TargetMode="External"/><Relationship Id="rId839" Type="http://schemas.openxmlformats.org/officeDocument/2006/relationships/hyperlink" Target="http://www.inaturalist.org/observations/4521070" TargetMode="External"/><Relationship Id="rId173" Type="http://schemas.openxmlformats.org/officeDocument/2006/relationships/hyperlink" Target="http://www.calflora.org/cgi-bin/species_query.cgi?where-taxon=Chlorogalum+pomeridianum+var.+pomeridianum" TargetMode="External"/><Relationship Id="rId380" Type="http://schemas.openxmlformats.org/officeDocument/2006/relationships/hyperlink" Target="http://www.calflora.org/cgi-bin/specieslist.cgi?where-family=LILIACEAE" TargetMode="External"/><Relationship Id="rId601" Type="http://schemas.openxmlformats.org/officeDocument/2006/relationships/hyperlink" Target="http://www.calflora.org/cgi-bin/species_query.cgi?where-taxon=Bromus+madritensis+ssp.+madritensis" TargetMode="External"/><Relationship Id="rId240" Type="http://schemas.openxmlformats.org/officeDocument/2006/relationships/hyperlink" Target="http://www.calflora.org/cgi-bin/specieslist.cgi?where-family=PHRYMACEAE" TargetMode="External"/><Relationship Id="rId478" Type="http://schemas.openxmlformats.org/officeDocument/2006/relationships/hyperlink" Target="http://www.calflora.org/cgi-bin/species_query.cgi?where-calrecnum=11124" TargetMode="External"/><Relationship Id="rId685" Type="http://schemas.openxmlformats.org/officeDocument/2006/relationships/hyperlink" Target="http://www.calflora.org/cgi-bin/species_query.cgi?where-calrecnum=8604" TargetMode="External"/><Relationship Id="rId892" Type="http://schemas.openxmlformats.org/officeDocument/2006/relationships/hyperlink" Target="https://en.wikipedia.org/wiki/Astraeus_hygrometricus" TargetMode="External"/><Relationship Id="rId906" Type="http://schemas.openxmlformats.org/officeDocument/2006/relationships/hyperlink" Target="https://en.wikipedia.org/wiki/Vespidae" TargetMode="External"/><Relationship Id="rId35" Type="http://schemas.openxmlformats.org/officeDocument/2006/relationships/hyperlink" Target="http://www.calflora.org/cgi-bin/species_query.cgi?where-calrecnum=1616" TargetMode="External"/><Relationship Id="rId100" Type="http://schemas.openxmlformats.org/officeDocument/2006/relationships/hyperlink" Target="http://www.calflora.org/cgi-bin/specieslist.cgi?where-family=POACEAE" TargetMode="External"/><Relationship Id="rId338" Type="http://schemas.openxmlformats.org/officeDocument/2006/relationships/hyperlink" Target="http://www.calflora.org/cgi-bin/specieslist.cgi?where-family=LAMIACEAE" TargetMode="External"/><Relationship Id="rId545" Type="http://schemas.openxmlformats.org/officeDocument/2006/relationships/hyperlink" Target="http://www.calflora.org/cgi-bin/specieslist.cgi?where-family=FAGACEAE" TargetMode="External"/><Relationship Id="rId752" Type="http://schemas.openxmlformats.org/officeDocument/2006/relationships/hyperlink" Target="http://www.calflora.org/cgi-bin/species_query.cgi?where-calrecnum=7376" TargetMode="External"/><Relationship Id="rId184" Type="http://schemas.openxmlformats.org/officeDocument/2006/relationships/hyperlink" Target="http://www.calflora.org/cgi-bin/specieslist.cgi?where-family=ASTERACEAE" TargetMode="External"/><Relationship Id="rId391" Type="http://schemas.openxmlformats.org/officeDocument/2006/relationships/hyperlink" Target="http://www.calflora.org/cgi-bin/species_query.cgi?where-calrecnum=6935" TargetMode="External"/><Relationship Id="rId405" Type="http://schemas.openxmlformats.org/officeDocument/2006/relationships/hyperlink" Target="http://www.calflora.org/cgi-bin/specieslist.cgi?where-family=APIACEAE" TargetMode="External"/><Relationship Id="rId612" Type="http://schemas.openxmlformats.org/officeDocument/2006/relationships/hyperlink" Target="http://www.calflora.org/cgi-bin/specieslist.cgi?where-family=ASTERACEAE" TargetMode="External"/><Relationship Id="rId251" Type="http://schemas.openxmlformats.org/officeDocument/2006/relationships/hyperlink" Target="http://www.calflora.org/cgi-bin/species_query.cgi?where-calrecnum=3669" TargetMode="External"/><Relationship Id="rId489" Type="http://schemas.openxmlformats.org/officeDocument/2006/relationships/hyperlink" Target="http://www.calflora.org/cgi-bin/specieslist.cgi?where-family=ROSACEAE" TargetMode="External"/><Relationship Id="rId696" Type="http://schemas.openxmlformats.org/officeDocument/2006/relationships/hyperlink" Target="https://www.calflora.org/cgi-bin/specieslist.cgi?where-family=LINACEAE" TargetMode="External"/><Relationship Id="rId917" Type="http://schemas.openxmlformats.org/officeDocument/2006/relationships/hyperlink" Target="https://en.wikipedia.org/wiki/Tettigoniidae" TargetMode="External"/><Relationship Id="rId46" Type="http://schemas.openxmlformats.org/officeDocument/2006/relationships/hyperlink" Target="http://www.calflora.org/cgi-bin/specieslist.cgi?where-family=CYPERACEAE" TargetMode="External"/><Relationship Id="rId349" Type="http://schemas.openxmlformats.org/officeDocument/2006/relationships/hyperlink" Target="http://www.calflora.org/cgi-bin/species_query.cgi?where-calrecnum=5974" TargetMode="External"/><Relationship Id="rId556" Type="http://schemas.openxmlformats.org/officeDocument/2006/relationships/hyperlink" Target="http://www.calflora.org/cgi-bin/species_query.cgi?where-taxon=Rosa+gymnocarpa+var.+gymnocarpa" TargetMode="External"/><Relationship Id="rId763" Type="http://schemas.openxmlformats.org/officeDocument/2006/relationships/hyperlink" Target="http://www.calflora.org/cgi-bin/specieslist.cgi?where-family=CARYOPHYLLACEAE" TargetMode="External"/><Relationship Id="rId111" Type="http://schemas.openxmlformats.org/officeDocument/2006/relationships/hyperlink" Target="http://www.calflora.org/cgi-bin/species_query.cgi?where-calrecnum=42" TargetMode="External"/><Relationship Id="rId195" Type="http://schemas.openxmlformats.org/officeDocument/2006/relationships/hyperlink" Target="http://www.calflora.org/cgi-bin/species_query.cgi?where-calrecnum=2248" TargetMode="External"/><Relationship Id="rId209" Type="http://schemas.openxmlformats.org/officeDocument/2006/relationships/hyperlink" Target="http://www.calflora.org/cgi-bin/species_query.cgi?where-calrecnum=2573" TargetMode="External"/><Relationship Id="rId416" Type="http://schemas.openxmlformats.org/officeDocument/2006/relationships/hyperlink" Target="http://www.calflora.org/cgi-bin/species_query.cgi?where-calrecnum=7633" TargetMode="External"/><Relationship Id="rId970" Type="http://schemas.openxmlformats.org/officeDocument/2006/relationships/hyperlink" Target="https://www.allaboutbirds.org/guide/Western_Bluebird" TargetMode="External"/><Relationship Id="rId623" Type="http://schemas.openxmlformats.org/officeDocument/2006/relationships/hyperlink" Target="http://www.calflora.org/cgi-bin/species_query.cgi?where-calrecnum=2568" TargetMode="External"/><Relationship Id="rId830" Type="http://schemas.openxmlformats.org/officeDocument/2006/relationships/hyperlink" Target="http://lichenportal.org/portal/taxa/index.php?taxon=54404" TargetMode="External"/><Relationship Id="rId928" Type="http://schemas.openxmlformats.org/officeDocument/2006/relationships/hyperlink" Target="https://ucanr.edu/blogs/blogcore/postdetail.cfm?postnum=19974" TargetMode="External"/><Relationship Id="rId57" Type="http://schemas.openxmlformats.org/officeDocument/2006/relationships/hyperlink" Target="http://www.calflora.org/cgi-bin/specieslist.cgi?countylist=any&amp;namesoup=Eleocharis&amp;below_elev=&amp;above_elev=&amp;plantcomm=any&amp;format=photos&amp;orderby=taxon" TargetMode="External"/><Relationship Id="rId262" Type="http://schemas.openxmlformats.org/officeDocument/2006/relationships/hyperlink" Target="https://www.calflora.org/cgi-bin/specieslist.cgi?where-family=CAMPANULACEAE" TargetMode="External"/><Relationship Id="rId567" Type="http://schemas.openxmlformats.org/officeDocument/2006/relationships/hyperlink" Target="http://www.calflora.org/cgi-bin/specieslist.cgi?where-family=ADOXACEAE" TargetMode="External"/><Relationship Id="rId122" Type="http://schemas.openxmlformats.org/officeDocument/2006/relationships/hyperlink" Target="http://www.calflora.org/cgi-bin/specieslist.cgi?where-family=ASTERACEAE" TargetMode="External"/><Relationship Id="rId774" Type="http://schemas.openxmlformats.org/officeDocument/2006/relationships/hyperlink" Target="https://www.calflora.org/cgi-bin/species_query.cgi?where-calrecnum=10693" TargetMode="External"/><Relationship Id="rId981" Type="http://schemas.openxmlformats.org/officeDocument/2006/relationships/hyperlink" Target="https://en.wikipedia.org/wiki/California_newt" TargetMode="External"/><Relationship Id="rId427" Type="http://schemas.openxmlformats.org/officeDocument/2006/relationships/hyperlink" Target="http://www.calflora.org/cgi-bin/specieslist.cgi?where-family=ASTERACEAE" TargetMode="External"/><Relationship Id="rId634" Type="http://schemas.openxmlformats.org/officeDocument/2006/relationships/hyperlink" Target="http://www.calflora.org/cgi-bin/specieslist.cgi?where-family=ORCHIDACEAE" TargetMode="External"/><Relationship Id="rId841" Type="http://schemas.openxmlformats.org/officeDocument/2006/relationships/hyperlink" Target="http://www.inaturalist.org/observations/4492375" TargetMode="External"/><Relationship Id="rId273" Type="http://schemas.openxmlformats.org/officeDocument/2006/relationships/hyperlink" Target="http://www.calflora.org/cgi-bin/species_query.cgi?where-calrecnum=9546" TargetMode="External"/><Relationship Id="rId480" Type="http://schemas.openxmlformats.org/officeDocument/2006/relationships/hyperlink" Target="http://www.calflora.org/cgi-bin/species_query.cgi?where-calrecnum=59" TargetMode="External"/><Relationship Id="rId701" Type="http://schemas.openxmlformats.org/officeDocument/2006/relationships/hyperlink" Target="http://www.calflora.org/cgi-bin/species_query.cgi?where-calrecnum=13206" TargetMode="External"/><Relationship Id="rId939" Type="http://schemas.openxmlformats.org/officeDocument/2006/relationships/hyperlink" Target="https://www.allaboutbirds.org/guide/California_Quail" TargetMode="External"/><Relationship Id="rId68" Type="http://schemas.openxmlformats.org/officeDocument/2006/relationships/hyperlink" Target="http://www.calflora.org/cgi-bin/specieslist.cgi?where-family=POACEAE" TargetMode="External"/><Relationship Id="rId133" Type="http://schemas.openxmlformats.org/officeDocument/2006/relationships/hyperlink" Target="http://www.calflora.org/cgi-bin/species_query.cgi?where-calrecnum=371" TargetMode="External"/><Relationship Id="rId340" Type="http://schemas.openxmlformats.org/officeDocument/2006/relationships/hyperlink" Target="http://www.calflora.org/cgi-bin/specieslist.cgi?where-family=BRASSICACEAE" TargetMode="External"/><Relationship Id="rId578" Type="http://schemas.openxmlformats.org/officeDocument/2006/relationships/hyperlink" Target="http://www.calflora.org/cgi-bin/species_query.cgi?where-calrecnum=8183" TargetMode="External"/><Relationship Id="rId785" Type="http://schemas.openxmlformats.org/officeDocument/2006/relationships/hyperlink" Target="http://www.calflora.org/cgi-bin/specieslist.cgi?where-family=APIACEAE" TargetMode="External"/><Relationship Id="rId992" Type="http://schemas.openxmlformats.org/officeDocument/2006/relationships/hyperlink" Target="https://www.inaturalist.org/taxa/42051-Canis-latrans" TargetMode="External"/><Relationship Id="rId200" Type="http://schemas.openxmlformats.org/officeDocument/2006/relationships/hyperlink" Target="http://www.calflora.org/cgi-bin/specieslist.cgi?where-family=PLANTAGINACEAE" TargetMode="External"/><Relationship Id="rId438" Type="http://schemas.openxmlformats.org/officeDocument/2006/relationships/hyperlink" Target="http://www.calflora.org/cgi-bin/species_query.cgi?where-calrecnum=8043" TargetMode="External"/><Relationship Id="rId645" Type="http://schemas.openxmlformats.org/officeDocument/2006/relationships/hyperlink" Target="http://www.calflora.org/cgi-bin/species_query.cgi?where-calrecnum=3561" TargetMode="External"/><Relationship Id="rId852" Type="http://schemas.openxmlformats.org/officeDocument/2006/relationships/hyperlink" Target="https://en.wikipedia.org/wiki/Ascomycota" TargetMode="External"/><Relationship Id="rId284" Type="http://schemas.openxmlformats.org/officeDocument/2006/relationships/hyperlink" Target="http://www.calflora.org/cgi-bin/specieslist.cgi?where-family=IRIDACEAE" TargetMode="External"/><Relationship Id="rId491" Type="http://schemas.openxmlformats.org/officeDocument/2006/relationships/hyperlink" Target="http://www.calflora.org/cgi-bin/specieslist.cgi?where-family=ERICACEAE" TargetMode="External"/><Relationship Id="rId505" Type="http://schemas.openxmlformats.org/officeDocument/2006/relationships/hyperlink" Target="http://www.calflora.org/cgi-bin/specieslist.cgi?where-family=PHRYMACEAE" TargetMode="External"/><Relationship Id="rId712" Type="http://schemas.openxmlformats.org/officeDocument/2006/relationships/hyperlink" Target="http://www.calflora.org/cgi-bin/species_query.cgi?where-calrecnum=5722" TargetMode="External"/><Relationship Id="rId79" Type="http://schemas.openxmlformats.org/officeDocument/2006/relationships/hyperlink" Target="http://www.calflora.org/cgi-bin/species_query.cgi?where-taxon=Juncus+effusus+ssp.+pacificus" TargetMode="External"/><Relationship Id="rId144" Type="http://schemas.openxmlformats.org/officeDocument/2006/relationships/hyperlink" Target="http://www.calflora.org/cgi-bin/specieslist.cgi?where-family=FABACEAE" TargetMode="External"/><Relationship Id="rId589" Type="http://schemas.openxmlformats.org/officeDocument/2006/relationships/hyperlink" Target="http://www.calflora.org/cgi-bin/species_query.cgi?where-calrecnum=1018" TargetMode="External"/><Relationship Id="rId796" Type="http://schemas.openxmlformats.org/officeDocument/2006/relationships/hyperlink" Target="http://www.calflora.org/cgi-bin/species_query.cgi?where-calrecnum=8081" TargetMode="External"/><Relationship Id="rId351" Type="http://schemas.openxmlformats.org/officeDocument/2006/relationships/hyperlink" Target="http://www.calflora.org/cgi-bin/species_query.cgi?where-calrecnum=10164" TargetMode="External"/><Relationship Id="rId449" Type="http://schemas.openxmlformats.org/officeDocument/2006/relationships/hyperlink" Target="http://www.calflora.org/cgi-bin/specieslist.cgi?where-family=FABACEAE" TargetMode="External"/><Relationship Id="rId656" Type="http://schemas.openxmlformats.org/officeDocument/2006/relationships/hyperlink" Target="http://www.calflora.org/cgi-bin/specieslist.cgi?where-family=IRIDACEAE" TargetMode="External"/><Relationship Id="rId863" Type="http://schemas.openxmlformats.org/officeDocument/2006/relationships/hyperlink" Target="http://www.inaturalist.org/observations/4492390" TargetMode="External"/><Relationship Id="rId211" Type="http://schemas.openxmlformats.org/officeDocument/2006/relationships/hyperlink" Target="http://www.calflora.org/cgi-bin/species_query.cgi?where-calrecnum=2624" TargetMode="External"/><Relationship Id="rId295" Type="http://schemas.openxmlformats.org/officeDocument/2006/relationships/hyperlink" Target="http://www.calflora.org/cgi-bin/species_query.cgi?where-calrecnum=4794" TargetMode="External"/><Relationship Id="rId309" Type="http://schemas.openxmlformats.org/officeDocument/2006/relationships/hyperlink" Target="http://www.calflora.org/cgi-bin/species_query.cgi?where-calrecnum=5118" TargetMode="External"/><Relationship Id="rId516" Type="http://schemas.openxmlformats.org/officeDocument/2006/relationships/hyperlink" Target="http://www.calflora.org/cgi-bin/species_query.cgi?where-taxon=Holodiscus+discolor+var.+discolor" TargetMode="External"/><Relationship Id="rId723" Type="http://schemas.openxmlformats.org/officeDocument/2006/relationships/hyperlink" Target="http://www.calflora.org/cgi-bin/specieslist.cgi?where-family=POACEAE" TargetMode="External"/><Relationship Id="rId930" Type="http://schemas.openxmlformats.org/officeDocument/2006/relationships/hyperlink" Target="https://www.allaboutbirds.org/guide/Sharp-shinned_Hawk" TargetMode="External"/><Relationship Id="rId155" Type="http://schemas.openxmlformats.org/officeDocument/2006/relationships/hyperlink" Target="http://www.calflora.org/cgi-bin/species_query.cgi?where-taxon=Calystegia+subacaulis+ssp.+subacaulis" TargetMode="External"/><Relationship Id="rId362" Type="http://schemas.openxmlformats.org/officeDocument/2006/relationships/hyperlink" Target="http://www.calflora.org/cgi-bin/specieslist.cgi?where-family=BORAGINACEAE" TargetMode="External"/><Relationship Id="rId222" Type="http://schemas.openxmlformats.org/officeDocument/2006/relationships/hyperlink" Target="http://www.calflora.org/cgi-bin/specieslist.cgi?where-family=ONAGRACEAE" TargetMode="External"/><Relationship Id="rId667" Type="http://schemas.openxmlformats.org/officeDocument/2006/relationships/hyperlink" Target="http://www.calflora.org/cgi-bin/species_query.cgi?where-calrecnum=3806" TargetMode="External"/><Relationship Id="rId874" Type="http://schemas.openxmlformats.org/officeDocument/2006/relationships/hyperlink" Target="http://lichenportal.org/portal/taxa/index.php?taxon=54693" TargetMode="External"/><Relationship Id="rId17" Type="http://schemas.openxmlformats.org/officeDocument/2006/relationships/hyperlink" Target="http://www.calflora.org/cgi-bin/species_query.cgi?where-calrecnum=6793" TargetMode="External"/><Relationship Id="rId527" Type="http://schemas.openxmlformats.org/officeDocument/2006/relationships/hyperlink" Target="http://www.calflora.org/cgi-bin/specieslist.cgi?where-family=PINACEAE" TargetMode="External"/><Relationship Id="rId734" Type="http://schemas.openxmlformats.org/officeDocument/2006/relationships/hyperlink" Target="http://www.calflora.org/cgi-bin/species_query.cgi?where-calrecnum=6887" TargetMode="External"/><Relationship Id="rId941" Type="http://schemas.openxmlformats.org/officeDocument/2006/relationships/hyperlink" Target="https://www.allaboutbirds.org/guide/Merlin/" TargetMode="External"/><Relationship Id="rId70" Type="http://schemas.openxmlformats.org/officeDocument/2006/relationships/hyperlink" Target="http://www.calflora.org/cgi-bin/specieslist.cgi?where-family=POACEAE" TargetMode="External"/><Relationship Id="rId166" Type="http://schemas.openxmlformats.org/officeDocument/2006/relationships/hyperlink" Target="http://www.calflora.org/cgi-bin/specieslist.cgi?where-family=OROBANCHACEAE" TargetMode="External"/><Relationship Id="rId373" Type="http://schemas.openxmlformats.org/officeDocument/2006/relationships/hyperlink" Target="http://www.calflora.org/cgi-bin/species_query.cgi?where-calrecnum=6635" TargetMode="External"/><Relationship Id="rId580" Type="http://schemas.openxmlformats.org/officeDocument/2006/relationships/hyperlink" Target="http://www.calflora.org/cgi-bin/species_query.cgi?where-calrecnum=8200" TargetMode="External"/><Relationship Id="rId801" Type="http://schemas.openxmlformats.org/officeDocument/2006/relationships/hyperlink" Target="http://www.calflora.org/cgi-bin/specieslist.cgi?where-family=FABACEAE" TargetMode="External"/><Relationship Id="rId1" Type="http://schemas.openxmlformats.org/officeDocument/2006/relationships/hyperlink" Target="http://www.calflora.org/cgi-bin/species_query.cgi?where-calrecnum=102" TargetMode="External"/><Relationship Id="rId233" Type="http://schemas.openxmlformats.org/officeDocument/2006/relationships/hyperlink" Target="http://www.calflora.org/cgi-bin/species_query.cgi?where-taxon=Erigeron+philadelphicus+var.+philadelphicus" TargetMode="External"/><Relationship Id="rId440" Type="http://schemas.openxmlformats.org/officeDocument/2006/relationships/hyperlink" Target="http://www.calflora.org/cgi-bin/species_query.cgi?where-calrecnum=8060" TargetMode="External"/><Relationship Id="rId678" Type="http://schemas.openxmlformats.org/officeDocument/2006/relationships/hyperlink" Target="http://www.calflora.org/cgi-bin/specieslist.cgi?where-family=HYPERICACEAE" TargetMode="External"/><Relationship Id="rId885" Type="http://schemas.openxmlformats.org/officeDocument/2006/relationships/hyperlink" Target="http://www.inaturalist.org/observations/4492386" TargetMode="External"/><Relationship Id="rId28" Type="http://schemas.openxmlformats.org/officeDocument/2006/relationships/hyperlink" Target="http://www.calflora.org/cgi-bin/specieslist.cgi?where-family=POACEAE" TargetMode="External"/><Relationship Id="rId300" Type="http://schemas.openxmlformats.org/officeDocument/2006/relationships/hyperlink" Target="http://www.calflora.org/cgi-bin/specieslist.cgi?where-family=SAXIFRAGACEAE" TargetMode="External"/><Relationship Id="rId538" Type="http://schemas.openxmlformats.org/officeDocument/2006/relationships/hyperlink" Target="http://www.calflora.org/cgi-bin/species_query.cgi?where-calrecnum=7001" TargetMode="External"/><Relationship Id="rId745" Type="http://schemas.openxmlformats.org/officeDocument/2006/relationships/hyperlink" Target="http://www.calflora.org/cgi-bin/specieslist.cgi?where-family=POLYGONACEAE" TargetMode="External"/><Relationship Id="rId952" Type="http://schemas.openxmlformats.org/officeDocument/2006/relationships/hyperlink" Target="https://www.allaboutbirds.org/guide/Violet-green_Swallow" TargetMode="External"/><Relationship Id="rId81" Type="http://schemas.openxmlformats.org/officeDocument/2006/relationships/hyperlink" Target="http://www.calflora.org/cgi-bin/species_query.cgi?where-calrecnum=4488" TargetMode="External"/><Relationship Id="rId177" Type="http://schemas.openxmlformats.org/officeDocument/2006/relationships/hyperlink" Target="http://www.calflora.org/cgi-bin/species_query.cgi?where-calrecnum=2119" TargetMode="External"/><Relationship Id="rId384" Type="http://schemas.openxmlformats.org/officeDocument/2006/relationships/hyperlink" Target="http://www.calflora.org/cgi-bin/specieslist.cgi?where-family=ASTERACEAE" TargetMode="External"/><Relationship Id="rId591" Type="http://schemas.openxmlformats.org/officeDocument/2006/relationships/hyperlink" Target="http://www.calflora.org/cgi-bin/species_query.cgi?where-calrecnum=1137" TargetMode="External"/><Relationship Id="rId605" Type="http://schemas.openxmlformats.org/officeDocument/2006/relationships/hyperlink" Target="https://www.calflora.org/cgi-bin/species_query.cgi?where-calrecnum=1486" TargetMode="External"/><Relationship Id="rId812" Type="http://schemas.openxmlformats.org/officeDocument/2006/relationships/hyperlink" Target="https://en.wikipedia.org/wiki/Cladoniaceae" TargetMode="External"/><Relationship Id="rId244" Type="http://schemas.openxmlformats.org/officeDocument/2006/relationships/hyperlink" Target="http://www.calflora.org/cgi-bin/specieslist.cgi?where-family=PAPAVERACEAE" TargetMode="External"/><Relationship Id="rId689" Type="http://schemas.openxmlformats.org/officeDocument/2006/relationships/hyperlink" Target="http://www.calflora.org/cgi-bin/species_query.cgi?where-calrecnum=4549" TargetMode="External"/><Relationship Id="rId896" Type="http://schemas.openxmlformats.org/officeDocument/2006/relationships/hyperlink" Target="https://www.inaturalist.org/taxa/118272-Psathyrella-longipes" TargetMode="External"/><Relationship Id="rId39" Type="http://schemas.openxmlformats.org/officeDocument/2006/relationships/hyperlink" Target="http://www.calflora.org/cgi-bin/specieslist.cgi?countylist=any&amp;namesoup=carex&amp;below_elev=&amp;above_elev=&amp;plantcomm=any&amp;format=photos&amp;orderby=taxon" TargetMode="External"/><Relationship Id="rId451" Type="http://schemas.openxmlformats.org/officeDocument/2006/relationships/hyperlink" Target="http://www.calflora.org/cgi-bin/specieslist.cgi?where-family=FABACEAE" TargetMode="External"/><Relationship Id="rId549" Type="http://schemas.openxmlformats.org/officeDocument/2006/relationships/hyperlink" Target="http://www.calflora.org/cgi-bin/specieslist.cgi?where-family=GROSSULARIACEAE" TargetMode="External"/><Relationship Id="rId756" Type="http://schemas.openxmlformats.org/officeDocument/2006/relationships/hyperlink" Target="http://www.calflora.org/cgi-bin/species_query.cgi?where-calrecnum=7524" TargetMode="External"/><Relationship Id="rId104" Type="http://schemas.openxmlformats.org/officeDocument/2006/relationships/hyperlink" Target="http://www.calflora.org/cgi-bin/specieslist.cgi?where-family=POACEAE" TargetMode="External"/><Relationship Id="rId188" Type="http://schemas.openxmlformats.org/officeDocument/2006/relationships/hyperlink" Target="http://www.calflora.org/cgi-bin/specieslist.cgi?where-family=ONAGRACEAE" TargetMode="External"/><Relationship Id="rId311" Type="http://schemas.openxmlformats.org/officeDocument/2006/relationships/hyperlink" Target="http://www.calflora.org/cgi-bin/species_query.cgi?where-taxon=Lupinus+latifolius+var.+latifolius" TargetMode="External"/><Relationship Id="rId395" Type="http://schemas.openxmlformats.org/officeDocument/2006/relationships/hyperlink" Target="http://www.calflora.org/cgi-bin/specieslist.cgi?where-family=RANUNCULACEAE" TargetMode="External"/><Relationship Id="rId409" Type="http://schemas.openxmlformats.org/officeDocument/2006/relationships/hyperlink" Target="http://www.calflora.org/cgi-bin/specieslist.cgi?where-family=LAMIACEAE" TargetMode="External"/><Relationship Id="rId963" Type="http://schemas.openxmlformats.org/officeDocument/2006/relationships/hyperlink" Target="https://www.allaboutbirds.org/guide/Spotted_Towhee" TargetMode="External"/><Relationship Id="rId92" Type="http://schemas.openxmlformats.org/officeDocument/2006/relationships/hyperlink" Target="http://www.calflora.org/cgi-bin/specieslist.cgi?where-family=POACEAE" TargetMode="External"/><Relationship Id="rId616" Type="http://schemas.openxmlformats.org/officeDocument/2006/relationships/hyperlink" Target="http://www.calflora.org/cgi-bin/specieslist.cgi?where-family=APIACEAE" TargetMode="External"/><Relationship Id="rId823" Type="http://schemas.openxmlformats.org/officeDocument/2006/relationships/hyperlink" Target="http://www.inaturalist.org/observations/4492381" TargetMode="External"/><Relationship Id="rId255" Type="http://schemas.openxmlformats.org/officeDocument/2006/relationships/hyperlink" Target="http://www.calflora.org/cgi-bin/species_query.cgi?where-taxon=Galium+porrigens+var.+porrigens" TargetMode="External"/><Relationship Id="rId462" Type="http://schemas.openxmlformats.org/officeDocument/2006/relationships/hyperlink" Target="http://www.calflora.org/cgi-bin/species_query.cgi?where-taxon=Urtica+dioica+ssp.+holosericea" TargetMode="External"/><Relationship Id="rId115" Type="http://schemas.openxmlformats.org/officeDocument/2006/relationships/hyperlink" Target="http://www.calflora.org/cgi-bin/species_query.cgi?where-taxon=Acmispon+americanus+var.+americanus" TargetMode="External"/><Relationship Id="rId322" Type="http://schemas.openxmlformats.org/officeDocument/2006/relationships/hyperlink" Target="http://www.calflora.org/cgi-bin/specieslist.cgi?where-family=ASTERACEAE" TargetMode="External"/><Relationship Id="rId767" Type="http://schemas.openxmlformats.org/officeDocument/2006/relationships/hyperlink" Target="http://www.calflora.org/cgi-bin/specieslist.cgi?where-family=DIPSACACEAE" TargetMode="External"/><Relationship Id="rId974" Type="http://schemas.openxmlformats.org/officeDocument/2006/relationships/hyperlink" Target="https://www.allaboutbirds.org/guide/Huttons_Vireo" TargetMode="External"/><Relationship Id="rId199" Type="http://schemas.openxmlformats.org/officeDocument/2006/relationships/hyperlink" Target="http://www.calflora.org/cgi-bin/species_query.cgi?where-taxon=Collinsia+heterophylla+var.+heterophylla" TargetMode="External"/><Relationship Id="rId627" Type="http://schemas.openxmlformats.org/officeDocument/2006/relationships/hyperlink" Target="http://www.calflora.org/cgi-bin/species_query.cgi?where-calrecnum=2738" TargetMode="External"/><Relationship Id="rId834" Type="http://schemas.openxmlformats.org/officeDocument/2006/relationships/hyperlink" Target="http://lichenportal.org/portal/taxa/index.php?taxon=55389" TargetMode="External"/><Relationship Id="rId266" Type="http://schemas.openxmlformats.org/officeDocument/2006/relationships/hyperlink" Target="http://www.calflora.org/cgi-bin/specieslist.cgi?where-family=ASTERACEAE" TargetMode="External"/><Relationship Id="rId473" Type="http://schemas.openxmlformats.org/officeDocument/2006/relationships/hyperlink" Target="http://www.calflora.org/cgi-bin/specieslist.cgi?where-family=ASTERACEAE" TargetMode="External"/><Relationship Id="rId680" Type="http://schemas.openxmlformats.org/officeDocument/2006/relationships/hyperlink" Target="http://www.calflora.org/cgi-bin/specieslist.cgi?where-family=ASTERACEAE" TargetMode="External"/><Relationship Id="rId901" Type="http://schemas.openxmlformats.org/officeDocument/2006/relationships/hyperlink" Target="https://en.wikipedia.org/wiki/Dolichovespula_arenaria" TargetMode="External"/><Relationship Id="rId30" Type="http://schemas.openxmlformats.org/officeDocument/2006/relationships/hyperlink" Target="http://www.calflora.org/cgi-bin/specieslist.cgi?where-family=POACEAE" TargetMode="External"/><Relationship Id="rId126" Type="http://schemas.openxmlformats.org/officeDocument/2006/relationships/hyperlink" Target="http://www.calflora.org/cgi-bin/specieslist.cgi?where-family=BORAGINACEAE" TargetMode="External"/><Relationship Id="rId333" Type="http://schemas.openxmlformats.org/officeDocument/2006/relationships/hyperlink" Target="http://www.calflora.org/cgi-bin/species_query.cgi?where-calrecnum=11825" TargetMode="External"/><Relationship Id="rId540" Type="http://schemas.openxmlformats.org/officeDocument/2006/relationships/hyperlink" Target="http://www.calflora.org/cgi-bin/species_query.cgi?where-calrecnum=11052" TargetMode="External"/><Relationship Id="rId778" Type="http://schemas.openxmlformats.org/officeDocument/2006/relationships/hyperlink" Target="http://www.calflora.org/cgi-bin/species_query.cgi?where-calrecnum=7922" TargetMode="External"/><Relationship Id="rId985" Type="http://schemas.openxmlformats.org/officeDocument/2006/relationships/hyperlink" Target="https://en.wikipedia.org/wiki/Southern_alligator_lizard" TargetMode="External"/><Relationship Id="rId638" Type="http://schemas.openxmlformats.org/officeDocument/2006/relationships/hyperlink" Target="http://www.calflora.org/cgi-bin/specieslist.cgi?where-family=GERANIACEAE" TargetMode="External"/><Relationship Id="rId845" Type="http://schemas.openxmlformats.org/officeDocument/2006/relationships/hyperlink" Target="http://www.inaturalist.org/observations/4492400" TargetMode="External"/><Relationship Id="rId3" Type="http://schemas.openxmlformats.org/officeDocument/2006/relationships/hyperlink" Target="http://www.calflora.org/cgi-bin/species_query.cgi?where-calrecnum=2823" TargetMode="External"/><Relationship Id="rId235" Type="http://schemas.openxmlformats.org/officeDocument/2006/relationships/hyperlink" Target="https://www.calflora.org/cgi-bin/species_query.cgi?where-calrecnum=3315" TargetMode="External"/><Relationship Id="rId277" Type="http://schemas.openxmlformats.org/officeDocument/2006/relationships/hyperlink" Target="http://www.calflora.org/cgi-bin/species_query.cgi?where-taxon=Heterotheca+sessiliflora+ssp.+bolanderi" TargetMode="External"/><Relationship Id="rId400" Type="http://schemas.openxmlformats.org/officeDocument/2006/relationships/hyperlink" Target="http://www.calflora.org/cgi-bin/species_query.cgi?where-calrecnum=7331" TargetMode="External"/><Relationship Id="rId442" Type="http://schemas.openxmlformats.org/officeDocument/2006/relationships/hyperlink" Target="http://www.calflora.org/cgi-bin/species_query.cgi?where-calrecnum=8065" TargetMode="External"/><Relationship Id="rId484" Type="http://schemas.openxmlformats.org/officeDocument/2006/relationships/hyperlink" Target="http://www.calflora.org/cgi-bin/species_query.cgi?where-calrecnum=111" TargetMode="External"/><Relationship Id="rId705" Type="http://schemas.openxmlformats.org/officeDocument/2006/relationships/hyperlink" Target="https://www.calflora.org/cgi-bin/specieslist.cgi?where-family=LYTHRACEAE" TargetMode="External"/><Relationship Id="rId887" Type="http://schemas.openxmlformats.org/officeDocument/2006/relationships/hyperlink" Target="http://www.inaturalist.org/observations/4492373" TargetMode="External"/><Relationship Id="rId137" Type="http://schemas.openxmlformats.org/officeDocument/2006/relationships/hyperlink" Target="https://www.calflora.org/cgi-bin/species_query.cgi?where-calrecnum=420" TargetMode="External"/><Relationship Id="rId302" Type="http://schemas.openxmlformats.org/officeDocument/2006/relationships/hyperlink" Target="http://www.calflora.org/cgi-bin/specieslist.cgi?where-family=ASTERACEAE" TargetMode="External"/><Relationship Id="rId344" Type="http://schemas.openxmlformats.org/officeDocument/2006/relationships/hyperlink" Target="http://www.calflora.org/cgi-bin/specieslist.cgi?where-family=POLEMONIACEAE" TargetMode="External"/><Relationship Id="rId691" Type="http://schemas.openxmlformats.org/officeDocument/2006/relationships/hyperlink" Target="http://www.calflora.org/cgi-bin/species_query.cgi?where-calrecnum=4550" TargetMode="External"/><Relationship Id="rId747" Type="http://schemas.openxmlformats.org/officeDocument/2006/relationships/hyperlink" Target="http://www.calflora.org/cgi-bin/specieslist.cgi?where-family=POLYGONACEAE" TargetMode="External"/><Relationship Id="rId789" Type="http://schemas.openxmlformats.org/officeDocument/2006/relationships/hyperlink" Target="http://www.calflora.org/cgi-bin/specieslist.cgi?where-family=FABACEAE" TargetMode="External"/><Relationship Id="rId912" Type="http://schemas.openxmlformats.org/officeDocument/2006/relationships/hyperlink" Target="https://en.wikipedia.org/wiki/Campaea_perlata" TargetMode="External"/><Relationship Id="rId954" Type="http://schemas.openxmlformats.org/officeDocument/2006/relationships/hyperlink" Target="https://www.allaboutbirds.org/guide/California_Thrasher" TargetMode="External"/><Relationship Id="rId41" Type="http://schemas.openxmlformats.org/officeDocument/2006/relationships/hyperlink" Target="http://www.calflora.org/cgi-bin/specieslist.cgi?countylist=any&amp;namesoup=carex&amp;below_elev=&amp;above_elev=&amp;plantcomm=any&amp;format=photos&amp;orderby=taxon" TargetMode="External"/><Relationship Id="rId83" Type="http://schemas.openxmlformats.org/officeDocument/2006/relationships/hyperlink" Target="http://www.calflora.org/cgi-bin/species_query.cgi?where-calrecnum=4491" TargetMode="External"/><Relationship Id="rId179" Type="http://schemas.openxmlformats.org/officeDocument/2006/relationships/hyperlink" Target="http://www.calflora.org/cgi-bin/species_query.cgi?where-taxon=Cirsium+occidentale+var.+venustum" TargetMode="External"/><Relationship Id="rId386" Type="http://schemas.openxmlformats.org/officeDocument/2006/relationships/hyperlink" Target="http://www.calflora.org/cgi-bin/specieslist.cgi?where-family=ASTERACEAE" TargetMode="External"/><Relationship Id="rId551" Type="http://schemas.openxmlformats.org/officeDocument/2006/relationships/hyperlink" Target="http://www.calflora.org/cgi-bin/specieslist.cgi?where-family=GROSSULARIACEAE" TargetMode="External"/><Relationship Id="rId593" Type="http://schemas.openxmlformats.org/officeDocument/2006/relationships/hyperlink" Target="http://www.calflora.org/cgi-bin/species_query.cgi?where-calrecnum=1165" TargetMode="External"/><Relationship Id="rId607" Type="http://schemas.openxmlformats.org/officeDocument/2006/relationships/hyperlink" Target="http://www.calflora.org/cgi-bin/species_query.cgi?where-taxon=Carduus+pycnocephalus+ssp.+pycnocephalus" TargetMode="External"/><Relationship Id="rId649" Type="http://schemas.openxmlformats.org/officeDocument/2006/relationships/hyperlink" Target="http://www.calflora.org/cgi-bin/species_query.cgi?where-calrecnum=11689" TargetMode="External"/><Relationship Id="rId814" Type="http://schemas.openxmlformats.org/officeDocument/2006/relationships/hyperlink" Target="https://www.inaturalist.org/taxa/117950-Cladonia-macilenta" TargetMode="External"/><Relationship Id="rId856" Type="http://schemas.openxmlformats.org/officeDocument/2006/relationships/hyperlink" Target="https://en.wikipedia.org/wiki/Physcia" TargetMode="External"/><Relationship Id="rId190" Type="http://schemas.openxmlformats.org/officeDocument/2006/relationships/hyperlink" Target="http://www.calflora.org/cgi-bin/specieslist.cgi?where-family=ONAGRACEAE" TargetMode="External"/><Relationship Id="rId204" Type="http://schemas.openxmlformats.org/officeDocument/2006/relationships/hyperlink" Target="http://www.calflora.org/cgi-bin/specieslist.cgi?where-family=CRASSULACEAE" TargetMode="External"/><Relationship Id="rId246" Type="http://schemas.openxmlformats.org/officeDocument/2006/relationships/hyperlink" Target="http://www.calflora.org/cgi-bin/specieslist.cgi?where-family=ASTERACEAE" TargetMode="External"/><Relationship Id="rId288" Type="http://schemas.openxmlformats.org/officeDocument/2006/relationships/hyperlink" Target="http://www.calflora.org/cgi-bin/specieslist.cgi?where-family=FABACEAE" TargetMode="External"/><Relationship Id="rId411" Type="http://schemas.openxmlformats.org/officeDocument/2006/relationships/hyperlink" Target="http://www.calflora.org/cgi-bin/specieslist.cgi?where-family=ASTERACEAE" TargetMode="External"/><Relationship Id="rId453" Type="http://schemas.openxmlformats.org/officeDocument/2006/relationships/hyperlink" Target="http://www.calflora.org/cgi-bin/specieslist.cgi?where-family=MELANTHIACEAE" TargetMode="External"/><Relationship Id="rId509" Type="http://schemas.openxmlformats.org/officeDocument/2006/relationships/hyperlink" Target="http://www.calflora.org/cgi-bin/specieslist.cgi?where-family=RHAMNACEAE" TargetMode="External"/><Relationship Id="rId660" Type="http://schemas.openxmlformats.org/officeDocument/2006/relationships/hyperlink" Target="http://www.calflora.org/cgi-bin/specieslist.cgi?where-family=POACEAE" TargetMode="External"/><Relationship Id="rId898" Type="http://schemas.openxmlformats.org/officeDocument/2006/relationships/hyperlink" Target="https://en.wikipedia.org/wiki/Laetiporus_gilbertsonii" TargetMode="External"/><Relationship Id="rId106" Type="http://schemas.openxmlformats.org/officeDocument/2006/relationships/hyperlink" Target="http://www.calflora.org/cgi-bin/specieslist.cgi?where-family=POACEAE" TargetMode="External"/><Relationship Id="rId313" Type="http://schemas.openxmlformats.org/officeDocument/2006/relationships/hyperlink" Target="http://www.calflora.org/cgi-bin/species_query.cgi?where-calrecnum=5217" TargetMode="External"/><Relationship Id="rId495" Type="http://schemas.openxmlformats.org/officeDocument/2006/relationships/hyperlink" Target="http://www.calflora.org/cgi-bin/specieslist.cgi?where-family=ASTERACEAE" TargetMode="External"/><Relationship Id="rId716" Type="http://schemas.openxmlformats.org/officeDocument/2006/relationships/hyperlink" Target="http://www.calflora.org/cgi-bin/species_query.cgi?where-calrecnum=6016" TargetMode="External"/><Relationship Id="rId758" Type="http://schemas.openxmlformats.org/officeDocument/2006/relationships/hyperlink" Target="http://www.calflora.org/cgi-bin/species_query.cgi?where-calrecnum=7529" TargetMode="External"/><Relationship Id="rId923" Type="http://schemas.openxmlformats.org/officeDocument/2006/relationships/hyperlink" Target="https://en.wikipedia.org/wiki/Autographa_californica" TargetMode="External"/><Relationship Id="rId965" Type="http://schemas.openxmlformats.org/officeDocument/2006/relationships/hyperlink" Target="https://www.allaboutbirds.org/guide/Golden-crowned_Sparrow" TargetMode="External"/><Relationship Id="rId10" Type="http://schemas.openxmlformats.org/officeDocument/2006/relationships/hyperlink" Target="http://www.calflora.org/cgi-bin/specieslist.cgi?where-family=PTERIDACEAE" TargetMode="External"/><Relationship Id="rId52" Type="http://schemas.openxmlformats.org/officeDocument/2006/relationships/hyperlink" Target="http://www.calflora.org/cgi-bin/specieslist.cgi?where-family=CYPERACEAE" TargetMode="External"/><Relationship Id="rId94" Type="http://schemas.openxmlformats.org/officeDocument/2006/relationships/hyperlink" Target="http://www.calflora.org/cgi-bin/specieslist.cgi?where-family=JUNCACEAE" TargetMode="External"/><Relationship Id="rId148" Type="http://schemas.openxmlformats.org/officeDocument/2006/relationships/hyperlink" Target="http://www.calflora.org/cgi-bin/specieslist.cgi?where-family=THEMIDACEAE" TargetMode="External"/><Relationship Id="rId355" Type="http://schemas.openxmlformats.org/officeDocument/2006/relationships/hyperlink" Target="https://www.calflora.org/app/taxon?crn=6250" TargetMode="External"/><Relationship Id="rId397" Type="http://schemas.openxmlformats.org/officeDocument/2006/relationships/hyperlink" Target="http://www.calflora.org/cgi-bin/specieslist.cgi?where-family=POLYGONACEAE" TargetMode="External"/><Relationship Id="rId520" Type="http://schemas.openxmlformats.org/officeDocument/2006/relationships/hyperlink" Target="http://www.calflora.org/cgi-bin/species_query.cgi?where-taxon=Lupinus+albifrons+var.+albifrons" TargetMode="External"/><Relationship Id="rId562" Type="http://schemas.openxmlformats.org/officeDocument/2006/relationships/hyperlink" Target="http://www.calflora.org/cgi-bin/species_query.cgi?where-calrecnum=7206" TargetMode="External"/><Relationship Id="rId618" Type="http://schemas.openxmlformats.org/officeDocument/2006/relationships/hyperlink" Target="http://www.calflora.org/cgi-bin/specieslist.cgi?where-family=ROSACEAE" TargetMode="External"/><Relationship Id="rId825" Type="http://schemas.openxmlformats.org/officeDocument/2006/relationships/hyperlink" Target="http://www.inaturalist.org/observations/4492396" TargetMode="External"/><Relationship Id="rId215" Type="http://schemas.openxmlformats.org/officeDocument/2006/relationships/hyperlink" Target="http://www.calflora.org/cgi-bin/species_query.cgi?where-taxon=Dichelostemma+capitatum+ssp.+capitatum" TargetMode="External"/><Relationship Id="rId257" Type="http://schemas.openxmlformats.org/officeDocument/2006/relationships/hyperlink" Target="http://www.calflora.org/cgi-bin/species_query.cgi?where-taxon=Gilia+achilleifolia+ssp.+multicaulis" TargetMode="External"/><Relationship Id="rId422" Type="http://schemas.openxmlformats.org/officeDocument/2006/relationships/hyperlink" Target="http://www.calflora.org/cgi-bin/species_query.cgi?where-taxon=Stephanomeria+virgata+ssp.+pleurocarpa" TargetMode="External"/><Relationship Id="rId464" Type="http://schemas.openxmlformats.org/officeDocument/2006/relationships/hyperlink" Target="http://www.calflora.org/cgi-bin/species_query.cgi?where-calrecnum=8242" TargetMode="External"/><Relationship Id="rId867" Type="http://schemas.openxmlformats.org/officeDocument/2006/relationships/hyperlink" Target="http://www.inaturalist.org/observations/4492402" TargetMode="External"/><Relationship Id="rId299" Type="http://schemas.openxmlformats.org/officeDocument/2006/relationships/hyperlink" Target="http://www.calflora.org/cgi-bin/species_query.cgi?where-calrecnum=4927" TargetMode="External"/><Relationship Id="rId727" Type="http://schemas.openxmlformats.org/officeDocument/2006/relationships/hyperlink" Target="http://www.calflora.org/cgi-bin/specieslist.cgi?where-family=PLANTAGINACEAE" TargetMode="External"/><Relationship Id="rId934" Type="http://schemas.openxmlformats.org/officeDocument/2006/relationships/hyperlink" Target="https://www.allaboutbirds.org/guide/Northern_Harrier/" TargetMode="External"/><Relationship Id="rId63" Type="http://schemas.openxmlformats.org/officeDocument/2006/relationships/hyperlink" Target="http://www.calflora.org/cgi-bin/species_query.cgi?where-calrecnum=11648" TargetMode="External"/><Relationship Id="rId159" Type="http://schemas.openxmlformats.org/officeDocument/2006/relationships/hyperlink" Target="http://www.calflora.org/cgi-bin/species_query.cgi?where-calrecnum=1479" TargetMode="External"/><Relationship Id="rId366" Type="http://schemas.openxmlformats.org/officeDocument/2006/relationships/hyperlink" Target="http://www.calflora.org/cgi-bin/specieslist.cgi?where-family=ORCHIDACEAE" TargetMode="External"/><Relationship Id="rId573" Type="http://schemas.openxmlformats.org/officeDocument/2006/relationships/hyperlink" Target="http://www.calflora.org/cgi-bin/specieslist.cgi?where-family=CAPRIFOLIACEAE" TargetMode="External"/><Relationship Id="rId780" Type="http://schemas.openxmlformats.org/officeDocument/2006/relationships/hyperlink" Target="http://www.calflora.org/cgi-bin/species_query.cgi?where-calrecnum=8004" TargetMode="External"/><Relationship Id="rId226" Type="http://schemas.openxmlformats.org/officeDocument/2006/relationships/hyperlink" Target="http://www.calflora.org/cgi-bin/specieslist.cgi?where-family=ONAGRACEAE" TargetMode="External"/><Relationship Id="rId433" Type="http://schemas.openxmlformats.org/officeDocument/2006/relationships/hyperlink" Target="http://www.calflora.org/cgi-bin/specieslist.cgi?where-family=RANUNCULACEAE" TargetMode="External"/><Relationship Id="rId878" Type="http://schemas.openxmlformats.org/officeDocument/2006/relationships/hyperlink" Target="https://en.wikipedia.org/wiki/Usnea" TargetMode="External"/><Relationship Id="rId640" Type="http://schemas.openxmlformats.org/officeDocument/2006/relationships/hyperlink" Target="http://www.calflora.org/cgi-bin/specieslist.cgi?where-family=GERANIACEAE" TargetMode="External"/><Relationship Id="rId738" Type="http://schemas.openxmlformats.org/officeDocument/2006/relationships/hyperlink" Target="http://www.calflora.org/cgi-bin/species_query.cgi?where-calrecnum=6955" TargetMode="External"/><Relationship Id="rId945" Type="http://schemas.openxmlformats.org/officeDocument/2006/relationships/hyperlink" Target="https://www.allaboutbirds.org/guide/Lazuli_Bunting" TargetMode="External"/><Relationship Id="rId74" Type="http://schemas.openxmlformats.org/officeDocument/2006/relationships/hyperlink" Target="http://www.calflora.org/cgi-bin/specieslist.cgi?where-family=POACEAE" TargetMode="External"/><Relationship Id="rId377" Type="http://schemas.openxmlformats.org/officeDocument/2006/relationships/hyperlink" Target="http://www.calflora.org/cgi-bin/species_query.cgi?where-calrecnum=13225" TargetMode="External"/><Relationship Id="rId500" Type="http://schemas.openxmlformats.org/officeDocument/2006/relationships/hyperlink" Target="http://www.calflora.org/cgi-bin/species_query.cgi?where-taxon=Cornus+sericea+ssp.+sericea" TargetMode="External"/><Relationship Id="rId584" Type="http://schemas.openxmlformats.org/officeDocument/2006/relationships/hyperlink" Target="http://www.calflora.org/cgi-bin/specieslist.cgi?where-family=LILIACEAE" TargetMode="External"/><Relationship Id="rId805" Type="http://schemas.openxmlformats.org/officeDocument/2006/relationships/hyperlink" Target="http://www.calflora.org/cgi-bin/specieslist.cgi?where-family=FABACEAE" TargetMode="External"/><Relationship Id="rId5" Type="http://schemas.openxmlformats.org/officeDocument/2006/relationships/hyperlink" Target="http://www.calflora.org/cgi-bin/species_query.cgi?where-calrecnum=3022" TargetMode="External"/><Relationship Id="rId237" Type="http://schemas.openxmlformats.org/officeDocument/2006/relationships/hyperlink" Target="http://www.calflora.org/cgi-bin/species_query.cgi?where-taxon=Eriophyllum+confertiflorum+var.+confertiflorum" TargetMode="External"/><Relationship Id="rId791" Type="http://schemas.openxmlformats.org/officeDocument/2006/relationships/hyperlink" Target="http://www.calflora.org/cgi-bin/specieslist.cgi?where-family=FABACEAE" TargetMode="External"/><Relationship Id="rId889" Type="http://schemas.openxmlformats.org/officeDocument/2006/relationships/hyperlink" Target="http://www.inaturalist.org/observations/4492403" TargetMode="External"/><Relationship Id="rId444" Type="http://schemas.openxmlformats.org/officeDocument/2006/relationships/hyperlink" Target="http://www.calflora.org/cgi-bin/species_query.cgi?where-calrecnum=8077" TargetMode="External"/><Relationship Id="rId651" Type="http://schemas.openxmlformats.org/officeDocument/2006/relationships/hyperlink" Target="http://www.calflora.org/cgi-bin/species_query.cgi?where-calrecnum=11691" TargetMode="External"/><Relationship Id="rId749" Type="http://schemas.openxmlformats.org/officeDocument/2006/relationships/hyperlink" Target="https://www.calflora.org/cgi-bin/specieslist.cgi?where-family=CARYOPHYLLACEAE" TargetMode="External"/><Relationship Id="rId290" Type="http://schemas.openxmlformats.org/officeDocument/2006/relationships/hyperlink" Target="http://www.calflora.org/cgi-bin/specieslist.cgi?where-family=ASTERACEAE" TargetMode="External"/><Relationship Id="rId304" Type="http://schemas.openxmlformats.org/officeDocument/2006/relationships/hyperlink" Target="http://www.calflora.org/cgi-bin/specieslist.cgi?where-family=APIACEAE" TargetMode="External"/><Relationship Id="rId388" Type="http://schemas.openxmlformats.org/officeDocument/2006/relationships/hyperlink" Target="http://www.calflora.org/cgi-bin/specieslist.cgi?where-family=ASTERACEAE" TargetMode="External"/><Relationship Id="rId511" Type="http://schemas.openxmlformats.org/officeDocument/2006/relationships/hyperlink" Target="http://www.calflora.org/cgi-bin/specieslist.cgi?where-family=GARRYACEAE" TargetMode="External"/><Relationship Id="rId609" Type="http://schemas.openxmlformats.org/officeDocument/2006/relationships/hyperlink" Target="http://www.calflora.org/cgi-bin/species_query.cgi?where-calrecnum=1845" TargetMode="External"/><Relationship Id="rId956" Type="http://schemas.openxmlformats.org/officeDocument/2006/relationships/hyperlink" Target="https://www.allaboutbirds.org/guide/Oak_Titmouse" TargetMode="External"/><Relationship Id="rId85" Type="http://schemas.openxmlformats.org/officeDocument/2006/relationships/hyperlink" Target="http://www.calflora.org/cgi-bin/specieslist.cgi?where-genus=Juncus" TargetMode="External"/><Relationship Id="rId150" Type="http://schemas.openxmlformats.org/officeDocument/2006/relationships/hyperlink" Target="http://www.calflora.org/cgi-bin/specieslist.cgi?where-family=MONTIACEAE" TargetMode="External"/><Relationship Id="rId595" Type="http://schemas.openxmlformats.org/officeDocument/2006/relationships/hyperlink" Target="http://www.calflora.org/cgi-bin/species_query.cgi?where-calrecnum=1198" TargetMode="External"/><Relationship Id="rId816" Type="http://schemas.openxmlformats.org/officeDocument/2006/relationships/hyperlink" Target="https://en.wikipedia.org/wiki/Cladoniaceae" TargetMode="External"/><Relationship Id="rId248" Type="http://schemas.openxmlformats.org/officeDocument/2006/relationships/hyperlink" Target="http://www.calflora.org/cgi-bin/specieslist.cgi?where-family=ROSACEAE" TargetMode="External"/><Relationship Id="rId455" Type="http://schemas.openxmlformats.org/officeDocument/2006/relationships/hyperlink" Target="http://www.calflora.org/cgi-bin/specieslist.cgi?where-family=OROBANCHACEAE" TargetMode="External"/><Relationship Id="rId662" Type="http://schemas.openxmlformats.org/officeDocument/2006/relationships/hyperlink" Target="http://www.calflora.org/cgi-bin/specieslist.cgi?where-family=FABACEAE" TargetMode="External"/><Relationship Id="rId12" Type="http://schemas.openxmlformats.org/officeDocument/2006/relationships/hyperlink" Target="http://www.calflora.org/cgi-bin/specieslist.cgi?where-family=PTERIDACEAE" TargetMode="External"/><Relationship Id="rId108" Type="http://schemas.openxmlformats.org/officeDocument/2006/relationships/hyperlink" Target="http://www.calflora.org/cgi-bin/specieslist.cgi?where-family=POACEAE" TargetMode="External"/><Relationship Id="rId315" Type="http://schemas.openxmlformats.org/officeDocument/2006/relationships/hyperlink" Target="http://www.calflora.org/cgi-bin/species_query.cgi?where-calrecnum=13207" TargetMode="External"/><Relationship Id="rId522" Type="http://schemas.openxmlformats.org/officeDocument/2006/relationships/hyperlink" Target="http://www.calflora.org/cgi-bin/species_query.cgi?where-calrecnum=5879" TargetMode="External"/><Relationship Id="rId967" Type="http://schemas.openxmlformats.org/officeDocument/2006/relationships/hyperlink" Target="https://www.allaboutbirds.org/guide/Ruby-crowned_Kinglet" TargetMode="External"/><Relationship Id="rId96" Type="http://schemas.openxmlformats.org/officeDocument/2006/relationships/hyperlink" Target="http://www.calflora.org/cgi-bin/specieslist.cgi?where-family=POACEAE" TargetMode="External"/><Relationship Id="rId161" Type="http://schemas.openxmlformats.org/officeDocument/2006/relationships/hyperlink" Target="http://www.calflora.org/cgi-bin/species_query.cgi?where-calrecnum=1493" TargetMode="External"/><Relationship Id="rId399" Type="http://schemas.openxmlformats.org/officeDocument/2006/relationships/hyperlink" Target="http://www.calflora.org/cgi-bin/specieslist.cgi?where-family=LAMIACEAE" TargetMode="External"/><Relationship Id="rId827" Type="http://schemas.openxmlformats.org/officeDocument/2006/relationships/hyperlink" Target="http://www.inaturalist.org/observations/4492377" TargetMode="External"/><Relationship Id="rId259" Type="http://schemas.openxmlformats.org/officeDocument/2006/relationships/hyperlink" Target="http://www.calflora.org/cgi-bin/species_query.cgi?where-calrecnum=3832" TargetMode="External"/><Relationship Id="rId466" Type="http://schemas.openxmlformats.org/officeDocument/2006/relationships/hyperlink" Target="http://www.calflora.org/cgi-bin/species_query.cgi?where-taxon=Vicia+americana+ssp.+americana" TargetMode="External"/><Relationship Id="rId673" Type="http://schemas.openxmlformats.org/officeDocument/2006/relationships/hyperlink" Target="http://www.calflora.org/cgi-bin/species_query.cgi?where-calrecnum=4196" TargetMode="External"/><Relationship Id="rId880" Type="http://schemas.openxmlformats.org/officeDocument/2006/relationships/hyperlink" Target="https://en.wikipedia.org/wiki/Usnea" TargetMode="External"/><Relationship Id="rId23" Type="http://schemas.openxmlformats.org/officeDocument/2006/relationships/hyperlink" Target="http://www.calflora.org/cgi-bin/species_query.cgi?where-taxon=Bromus+carinatus+var.+carinatus" TargetMode="External"/><Relationship Id="rId119" Type="http://schemas.openxmlformats.org/officeDocument/2006/relationships/hyperlink" Target="http://www.calflora.org/cgi-bin/species_query.cgi?where-calrecnum=11306" TargetMode="External"/><Relationship Id="rId326" Type="http://schemas.openxmlformats.org/officeDocument/2006/relationships/hyperlink" Target="http://www.calflora.org/cgi-bin/specieslist.cgi?where-family=ASTERACEAE" TargetMode="External"/><Relationship Id="rId533" Type="http://schemas.openxmlformats.org/officeDocument/2006/relationships/hyperlink" Target="http://www.calflora.org/cgi-bin/specieslist.cgi?where-family=ROSACEAE" TargetMode="External"/><Relationship Id="rId978" Type="http://schemas.openxmlformats.org/officeDocument/2006/relationships/hyperlink" Target="https://en.wikipedia.org/wiki/Western_fence_lizard" TargetMode="External"/><Relationship Id="rId740" Type="http://schemas.openxmlformats.org/officeDocument/2006/relationships/hyperlink" Target="http://www.calflora.org/cgi-bin/species_query.cgi?where-calrecnum=7064" TargetMode="External"/><Relationship Id="rId838" Type="http://schemas.openxmlformats.org/officeDocument/2006/relationships/hyperlink" Target="http://lichenportal.org/portal/taxa/index.php?taxon=54540" TargetMode="External"/><Relationship Id="rId172" Type="http://schemas.openxmlformats.org/officeDocument/2006/relationships/hyperlink" Target="http://www.calflora.org/cgi-bin/specieslist.cgi?where-family=BRASSICACEAE" TargetMode="External"/><Relationship Id="rId477" Type="http://schemas.openxmlformats.org/officeDocument/2006/relationships/hyperlink" Target="http://www.calflora.org/cgi-bin/specieslist.cgi?where-family=ASTERACEAE" TargetMode="External"/><Relationship Id="rId600" Type="http://schemas.openxmlformats.org/officeDocument/2006/relationships/hyperlink" Target="http://www.calflora.org/cgi-bin/specieslist.cgi?where-family=POACEAE" TargetMode="External"/><Relationship Id="rId684" Type="http://schemas.openxmlformats.org/officeDocument/2006/relationships/hyperlink" Target="http://www.calflora.org/cgi-bin/specieslist.cgi?where-family=AQUIFOLIACEAE" TargetMode="External"/><Relationship Id="rId337" Type="http://schemas.openxmlformats.org/officeDocument/2006/relationships/hyperlink" Target="http://www.calflora.org/cgi-bin/species_query.cgi?where-taxon=Monardella+villosa+ssp.+villosa" TargetMode="External"/><Relationship Id="rId891" Type="http://schemas.openxmlformats.org/officeDocument/2006/relationships/hyperlink" Target="http://www.inaturalist.org/observations/4521071" TargetMode="External"/><Relationship Id="rId905" Type="http://schemas.openxmlformats.org/officeDocument/2006/relationships/hyperlink" Target="https://en.wikipedia.org/wiki/Bald-faced_hornet" TargetMode="External"/><Relationship Id="rId989" Type="http://schemas.openxmlformats.org/officeDocument/2006/relationships/hyperlink" Target="https://www.inaturalist.org/taxa/47777-Ariolimax" TargetMode="External"/><Relationship Id="rId34" Type="http://schemas.openxmlformats.org/officeDocument/2006/relationships/hyperlink" Target="http://www.calflora.org/cgi-bin/specieslist.cgi?where-family=CYPERACEAE" TargetMode="External"/><Relationship Id="rId544" Type="http://schemas.openxmlformats.org/officeDocument/2006/relationships/hyperlink" Target="http://www.calflora.org/cgi-bin/species_query.cgi?where-calrecnum=7011" TargetMode="External"/><Relationship Id="rId751" Type="http://schemas.openxmlformats.org/officeDocument/2006/relationships/hyperlink" Target="https://www.calflora.org/cgi-bin/specieslist.cgi?where-family=DIPSACACEAE" TargetMode="External"/><Relationship Id="rId849" Type="http://schemas.openxmlformats.org/officeDocument/2006/relationships/hyperlink" Target="http://www.inaturalist.org/observations/4492389" TargetMode="External"/><Relationship Id="rId183" Type="http://schemas.openxmlformats.org/officeDocument/2006/relationships/hyperlink" Target="https://www.calflora.org/app/taxon?crn=11533" TargetMode="External"/><Relationship Id="rId390" Type="http://schemas.openxmlformats.org/officeDocument/2006/relationships/hyperlink" Target="http://www.calflora.org/cgi-bin/specieslist.cgi?where-family=ASTERACEAE" TargetMode="External"/><Relationship Id="rId404" Type="http://schemas.openxmlformats.org/officeDocument/2006/relationships/hyperlink" Target="http://www.calflora.org/cgi-bin/species_query.cgi?where-calrecnum=7333" TargetMode="External"/><Relationship Id="rId611" Type="http://schemas.openxmlformats.org/officeDocument/2006/relationships/hyperlink" Target="http://www.calflora.org/cgi-bin/species_query.cgi?where-calrecnum=1853" TargetMode="External"/><Relationship Id="rId250" Type="http://schemas.openxmlformats.org/officeDocument/2006/relationships/hyperlink" Target="http://www.calflora.org/cgi-bin/specieslist.cgi?where-family=LILIACEAE" TargetMode="External"/><Relationship Id="rId488" Type="http://schemas.openxmlformats.org/officeDocument/2006/relationships/hyperlink" Target="http://www.calflora.org/cgi-bin/species_query.cgi?where-calrecnum=304" TargetMode="External"/><Relationship Id="rId695" Type="http://schemas.openxmlformats.org/officeDocument/2006/relationships/hyperlink" Target="https://www.calflora.org/cgi-bin/species_query.cgi?where-calrecnum=4906" TargetMode="External"/><Relationship Id="rId709" Type="http://schemas.openxmlformats.org/officeDocument/2006/relationships/hyperlink" Target="http://www.calflora.org/cgi-bin/specieslist.cgi?where-family=FABACEAE" TargetMode="External"/><Relationship Id="rId916" Type="http://schemas.openxmlformats.org/officeDocument/2006/relationships/hyperlink" Target="https://en.wikipedia.org/wiki/Microcentrum_californicum" TargetMode="External"/><Relationship Id="rId45" Type="http://schemas.openxmlformats.org/officeDocument/2006/relationships/hyperlink" Target="http://www.calflora.org/cgi-bin/specieslist.cgi?countylist=any&amp;namesoup=carex&amp;below_elev=&amp;above_elev=&amp;plantcomm=any&amp;format=photos&amp;orderby=taxon" TargetMode="External"/><Relationship Id="rId110" Type="http://schemas.openxmlformats.org/officeDocument/2006/relationships/hyperlink" Target="http://www.calflora.org/cgi-bin/specieslist.cgi?where-family=TYPHACEAE" TargetMode="External"/><Relationship Id="rId348" Type="http://schemas.openxmlformats.org/officeDocument/2006/relationships/hyperlink" Target="http://www.calflora.org/cgi-bin/specieslist.cgi?where-family=BORAGINACEAE" TargetMode="External"/><Relationship Id="rId555" Type="http://schemas.openxmlformats.org/officeDocument/2006/relationships/hyperlink" Target="http://www.calflora.org/cgi-bin/specieslist.cgi?where-family=ROSACEAE" TargetMode="External"/><Relationship Id="rId762" Type="http://schemas.openxmlformats.org/officeDocument/2006/relationships/hyperlink" Target="http://www.calflora.org/cgi-bin/species_query.cgi?where-calrecnum=7597" TargetMode="External"/><Relationship Id="rId194" Type="http://schemas.openxmlformats.org/officeDocument/2006/relationships/hyperlink" Target="http://www.calflora.org/cgi-bin/specieslist.cgi?where-family=MONTIACEAE" TargetMode="External"/><Relationship Id="rId208" Type="http://schemas.openxmlformats.org/officeDocument/2006/relationships/hyperlink" Target="http://www.calflora.org/cgi-bin/specieslist.cgi?where-family=BORAGINACEAE" TargetMode="External"/><Relationship Id="rId415" Type="http://schemas.openxmlformats.org/officeDocument/2006/relationships/hyperlink" Target="http://www.calflora.org/cgi-bin/specieslist.cgi?where-family=IRIDACEAE" TargetMode="External"/><Relationship Id="rId622" Type="http://schemas.openxmlformats.org/officeDocument/2006/relationships/hyperlink" Target="http://www.calflora.org/cgi-bin/specieslist.cgi?where-family=ROSACEAE" TargetMode="External"/><Relationship Id="rId261" Type="http://schemas.openxmlformats.org/officeDocument/2006/relationships/hyperlink" Target="https://www.calflora.org/cgi-bin/species_query.cgi?where-calrecnum=3904" TargetMode="External"/><Relationship Id="rId499" Type="http://schemas.openxmlformats.org/officeDocument/2006/relationships/hyperlink" Target="http://www.calflora.org/cgi-bin/specieslist.cgi?where-family=RHAMNACEAE" TargetMode="External"/><Relationship Id="rId927" Type="http://schemas.openxmlformats.org/officeDocument/2006/relationships/hyperlink" Target="https://en.wikipedia.org/wiki/Erebidae" TargetMode="External"/><Relationship Id="rId56" Type="http://schemas.openxmlformats.org/officeDocument/2006/relationships/hyperlink" Target="http://www.calflora.org/cgi-bin/specieslist.cgi?where-family=POACEAE" TargetMode="External"/><Relationship Id="rId359" Type="http://schemas.openxmlformats.org/officeDocument/2006/relationships/hyperlink" Target="http://www.calflora.org/cgi-bin/species_query.cgi?where-calrecnum=6318" TargetMode="External"/><Relationship Id="rId566" Type="http://schemas.openxmlformats.org/officeDocument/2006/relationships/hyperlink" Target="http://www.calflora.org/cgi-bin/species_query.cgi?where-calrecnum=10348" TargetMode="External"/><Relationship Id="rId773" Type="http://schemas.openxmlformats.org/officeDocument/2006/relationships/hyperlink" Target="http://www.calflora.org/cgi-bin/specieslist.cgi?where-family=ASTERACEAE" TargetMode="External"/><Relationship Id="rId121" Type="http://schemas.openxmlformats.org/officeDocument/2006/relationships/hyperlink" Target="http://www.calflora.org/cgi-bin/species_query.cgi?where-taxon=Agoseris+grandiflora+var.+grandiflora" TargetMode="External"/><Relationship Id="rId219" Type="http://schemas.openxmlformats.org/officeDocument/2006/relationships/hyperlink" Target="http://www.calflora.org/cgi-bin/species_query.cgi?where-taxon=Drymocallis+glandulosa+var.+glandulosa" TargetMode="External"/><Relationship Id="rId426" Type="http://schemas.openxmlformats.org/officeDocument/2006/relationships/hyperlink" Target="https://www.calflora.org/cgi-bin/species_query.cgi?where-calrecnum=11095" TargetMode="External"/><Relationship Id="rId633" Type="http://schemas.openxmlformats.org/officeDocument/2006/relationships/hyperlink" Target="http://www.calflora.org/cgi-bin/species_query.cgi?where-calrecnum=3021" TargetMode="External"/><Relationship Id="rId980" Type="http://schemas.openxmlformats.org/officeDocument/2006/relationships/hyperlink" Target="https://en.wikipedia.org/wiki/Western_skink" TargetMode="External"/><Relationship Id="rId840" Type="http://schemas.openxmlformats.org/officeDocument/2006/relationships/hyperlink" Target="https://en.wikipedia.org/wiki/Parmotrema" TargetMode="External"/><Relationship Id="rId938" Type="http://schemas.openxmlformats.org/officeDocument/2006/relationships/hyperlink" Target="https://www.allaboutbirds.org/guide/Band-tailed_Pigeon" TargetMode="External"/><Relationship Id="rId67" Type="http://schemas.openxmlformats.org/officeDocument/2006/relationships/hyperlink" Target="http://www.calflora.org/cgi-bin/species_query.cgi?where-calrecnum=3578" TargetMode="External"/><Relationship Id="rId272" Type="http://schemas.openxmlformats.org/officeDocument/2006/relationships/hyperlink" Target="http://www.calflora.org/cgi-bin/specieslist.cgi?where-family=ASTERACEAE" TargetMode="External"/><Relationship Id="rId577" Type="http://schemas.openxmlformats.org/officeDocument/2006/relationships/hyperlink" Target="http://www.calflora.org/cgi-bin/specieslist.cgi?where-family=ANACARDIACEAE" TargetMode="External"/><Relationship Id="rId700" Type="http://schemas.openxmlformats.org/officeDocument/2006/relationships/hyperlink" Target="http://www.calflora.org/cgi-bin/specieslist.cgi?where-family=FABACEAE" TargetMode="External"/><Relationship Id="rId132" Type="http://schemas.openxmlformats.org/officeDocument/2006/relationships/hyperlink" Target="http://www.calflora.org/cgi-bin/specieslist.cgi?where-family=ASTERACEAE" TargetMode="External"/><Relationship Id="rId784" Type="http://schemas.openxmlformats.org/officeDocument/2006/relationships/hyperlink" Target="http://www.calflora.org/cgi-bin/species_query.cgi?where-calrecnum=8007" TargetMode="External"/><Relationship Id="rId991" Type="http://schemas.openxmlformats.org/officeDocument/2006/relationships/hyperlink" Target="https://en.wikipedia.org/wiki/Coyote" TargetMode="External"/><Relationship Id="rId437" Type="http://schemas.openxmlformats.org/officeDocument/2006/relationships/hyperlink" Target="http://www.calflora.org/cgi-bin/specieslist.cgi?where-family=MELANTHIACEAE" TargetMode="External"/><Relationship Id="rId644" Type="http://schemas.openxmlformats.org/officeDocument/2006/relationships/hyperlink" Target="http://www.calflora.org/cgi-bin/specieslist.cgi?where-family=EUPHORBIACEAE" TargetMode="External"/><Relationship Id="rId851" Type="http://schemas.openxmlformats.org/officeDocument/2006/relationships/hyperlink" Target="http://www.inaturalist.org/observations/4492382" TargetMode="External"/><Relationship Id="rId283" Type="http://schemas.openxmlformats.org/officeDocument/2006/relationships/hyperlink" Target="http://www.calflora.org/cgi-bin/species_query.cgi?where-calrecnum=4346" TargetMode="External"/><Relationship Id="rId490" Type="http://schemas.openxmlformats.org/officeDocument/2006/relationships/hyperlink" Target="http://www.calflora.org/cgi-bin/species_query.cgi?where-calrecnum=506" TargetMode="External"/><Relationship Id="rId504" Type="http://schemas.openxmlformats.org/officeDocument/2006/relationships/hyperlink" Target="http://www.calflora.org/cgi-bin/species_query.cgi?where-calrecnum=13456" TargetMode="External"/><Relationship Id="rId711" Type="http://schemas.openxmlformats.org/officeDocument/2006/relationships/hyperlink" Target="https://www.calflora.org/cgi-bin/specieslist.cgi?where-family=LAMIACEAE" TargetMode="External"/><Relationship Id="rId949" Type="http://schemas.openxmlformats.org/officeDocument/2006/relationships/hyperlink" Target="https://www.allaboutbirds.org/guide/Stellers_Jay" TargetMode="External"/><Relationship Id="rId78" Type="http://schemas.openxmlformats.org/officeDocument/2006/relationships/hyperlink" Target="http://www.calflora.org/cgi-bin/specieslist.cgi?where-family=CYPERACEAE" TargetMode="External"/><Relationship Id="rId143" Type="http://schemas.openxmlformats.org/officeDocument/2006/relationships/hyperlink" Target="http://www.calflora.org/cgi-bin/species_query.cgi?where-calrecnum=838" TargetMode="External"/><Relationship Id="rId350" Type="http://schemas.openxmlformats.org/officeDocument/2006/relationships/hyperlink" Target="http://www.calflora.org/cgi-bin/specieslist.cgi?where-family=OROBANCHACEAE" TargetMode="External"/><Relationship Id="rId588" Type="http://schemas.openxmlformats.org/officeDocument/2006/relationships/hyperlink" Target="http://www.calflora.org/cgi-bin/specieslist.cgi?where-family=POACEAE" TargetMode="External"/><Relationship Id="rId795" Type="http://schemas.openxmlformats.org/officeDocument/2006/relationships/hyperlink" Target="http://www.calflora.org/cgi-bin/specieslist.cgi?where-family=FABACEAE" TargetMode="External"/><Relationship Id="rId809" Type="http://schemas.openxmlformats.org/officeDocument/2006/relationships/hyperlink" Target="https://www.inaturalist.org/taxa/532349-Squamulea-subsoluta" TargetMode="External"/><Relationship Id="rId9" Type="http://schemas.openxmlformats.org/officeDocument/2006/relationships/hyperlink" Target="http://www.calflora.org/cgi-bin/species_query.cgi?where-calrecnum=6122" TargetMode="External"/><Relationship Id="rId210" Type="http://schemas.openxmlformats.org/officeDocument/2006/relationships/hyperlink" Target="http://www.calflora.org/cgi-bin/specieslist.cgi?where-family=BORAGINACEAE" TargetMode="External"/><Relationship Id="rId448" Type="http://schemas.openxmlformats.org/officeDocument/2006/relationships/hyperlink" Target="http://www.calflora.org/cgi-bin/species_query.cgi?where-calrecnum=8097" TargetMode="External"/><Relationship Id="rId655" Type="http://schemas.openxmlformats.org/officeDocument/2006/relationships/hyperlink" Target="https://en.wikipedia.org/wiki/Freesia_laxa" TargetMode="External"/><Relationship Id="rId862" Type="http://schemas.openxmlformats.org/officeDocument/2006/relationships/hyperlink" Target="http://lichenportal.org/portal/taxa/index.php?taxon=55542" TargetMode="External"/><Relationship Id="rId294" Type="http://schemas.openxmlformats.org/officeDocument/2006/relationships/hyperlink" Target="http://www.calflora.org/cgi-bin/specieslist.cgi?where-family=BRASSICACEAE" TargetMode="External"/><Relationship Id="rId308" Type="http://schemas.openxmlformats.org/officeDocument/2006/relationships/hyperlink" Target="http://www.calflora.org/cgi-bin/specieslist.cgi?where-family=FABACEAE" TargetMode="External"/><Relationship Id="rId515" Type="http://schemas.openxmlformats.org/officeDocument/2006/relationships/hyperlink" Target="http://www.calflora.org/cgi-bin/specieslist.cgi?where-family=ROSACEAE" TargetMode="External"/><Relationship Id="rId722" Type="http://schemas.openxmlformats.org/officeDocument/2006/relationships/hyperlink" Target="http://www.calflora.org/cgi-bin/species_query.cgi?where-calrecnum=6416" TargetMode="External"/><Relationship Id="rId89" Type="http://schemas.openxmlformats.org/officeDocument/2006/relationships/hyperlink" Target="http://www.calflora.org/cgi-bin/species_query.cgi?where-calrecnum=4502" TargetMode="External"/><Relationship Id="rId154" Type="http://schemas.openxmlformats.org/officeDocument/2006/relationships/hyperlink" Target="http://www.calflora.org/cgi-bin/specieslist.cgi?where-family=LILIACEAE" TargetMode="External"/><Relationship Id="rId361" Type="http://schemas.openxmlformats.org/officeDocument/2006/relationships/hyperlink" Target="http://www.calflora.org/cgi-bin/species_query.cgi?where-taxon=Phacelia+imbricata+var.+imbricata" TargetMode="External"/><Relationship Id="rId599" Type="http://schemas.openxmlformats.org/officeDocument/2006/relationships/hyperlink" Target="http://www.calflora.org/cgi-bin/species_query.cgi?where-calrecnum=1202" TargetMode="External"/><Relationship Id="rId459" Type="http://schemas.openxmlformats.org/officeDocument/2006/relationships/hyperlink" Target="http://www.calflora.org/cgi-bin/specieslist.cgi?where-family=BRASSICACEAE" TargetMode="External"/><Relationship Id="rId666" Type="http://schemas.openxmlformats.org/officeDocument/2006/relationships/hyperlink" Target="http://www.calflora.org/cgi-bin/specieslist.cgi?where-family=GERANIACEAE" TargetMode="External"/><Relationship Id="rId873" Type="http://schemas.openxmlformats.org/officeDocument/2006/relationships/hyperlink" Target="http://www.inaturalist.org/observations/4492401" TargetMode="External"/><Relationship Id="rId16" Type="http://schemas.openxmlformats.org/officeDocument/2006/relationships/hyperlink" Target="http://www.calflora.org/cgi-bin/specieslist.cgi?where-family=POLYPODIACEAE" TargetMode="External"/><Relationship Id="rId221" Type="http://schemas.openxmlformats.org/officeDocument/2006/relationships/hyperlink" Target="http://www.calflora.org/cgi-bin/species_query.cgi?where-calrecnum=2983" TargetMode="External"/><Relationship Id="rId319" Type="http://schemas.openxmlformats.org/officeDocument/2006/relationships/hyperlink" Target="https://www.calflora.org/cgi-bin/species_query.cgi?where-calrecnum=5289" TargetMode="External"/><Relationship Id="rId526" Type="http://schemas.openxmlformats.org/officeDocument/2006/relationships/hyperlink" Target="http://www.calflora.org/cgi-bin/species_query.cgi?where-calrecnum=6523" TargetMode="External"/><Relationship Id="rId733" Type="http://schemas.openxmlformats.org/officeDocument/2006/relationships/hyperlink" Target="http://www.calflora.org/cgi-bin/specieslist.cgi?where-family=POACEAE" TargetMode="External"/><Relationship Id="rId940" Type="http://schemas.openxmlformats.org/officeDocument/2006/relationships/hyperlink" Target="https://www.allaboutbirds.org/guide/Wild_Turkey" TargetMode="External"/><Relationship Id="rId165" Type="http://schemas.openxmlformats.org/officeDocument/2006/relationships/hyperlink" Target="http://www.calflora.org/cgi-bin/species_query.cgi?where-calrecnum=1683" TargetMode="External"/><Relationship Id="rId372" Type="http://schemas.openxmlformats.org/officeDocument/2006/relationships/hyperlink" Target="http://www.calflora.org/cgi-bin/specieslist.cgi?where-family=PLANTAGINACEAE" TargetMode="External"/><Relationship Id="rId677" Type="http://schemas.openxmlformats.org/officeDocument/2006/relationships/hyperlink" Target="http://www.calflora.org/cgi-bin/species_query.cgi?where-calrecnum=8602" TargetMode="External"/><Relationship Id="rId800" Type="http://schemas.openxmlformats.org/officeDocument/2006/relationships/hyperlink" Target="http://www.calflora.org/cgi-bin/species_query.cgi?where-calrecnum=8586" TargetMode="External"/><Relationship Id="rId232" Type="http://schemas.openxmlformats.org/officeDocument/2006/relationships/hyperlink" Target="http://www.calflora.org/cgi-bin/specieslist.cgi?where-family=ASTERACEAE" TargetMode="External"/><Relationship Id="rId884" Type="http://schemas.openxmlformats.org/officeDocument/2006/relationships/hyperlink" Target="https://en.wikipedia.org/wiki/Xanthoparmelia" TargetMode="External"/><Relationship Id="rId27" Type="http://schemas.openxmlformats.org/officeDocument/2006/relationships/hyperlink" Target="http://www.calflora.org/cgi-bin/species_query.cgi?where-calrecnum=1211" TargetMode="External"/><Relationship Id="rId537" Type="http://schemas.openxmlformats.org/officeDocument/2006/relationships/hyperlink" Target="http://www.calflora.org/cgi-bin/specieslist.cgi?where-family=FAGACEAE" TargetMode="External"/><Relationship Id="rId744" Type="http://schemas.openxmlformats.org/officeDocument/2006/relationships/hyperlink" Target="http://www.calflora.org/cgi-bin/species_query.cgi?where-calrecnum=7213" TargetMode="External"/><Relationship Id="rId951" Type="http://schemas.openxmlformats.org/officeDocument/2006/relationships/hyperlink" Target="https://www.allaboutbirds.org/guide/Barn_Swallow" TargetMode="External"/><Relationship Id="rId80" Type="http://schemas.openxmlformats.org/officeDocument/2006/relationships/hyperlink" Target="http://www.calflora.org/cgi-bin/specieslist.cgi?where-family=JUNCACEAE" TargetMode="External"/><Relationship Id="rId176" Type="http://schemas.openxmlformats.org/officeDocument/2006/relationships/hyperlink" Target="http://www.calflora.org/cgi-bin/specieslist.cgi?where-family=ASTERACEAE" TargetMode="External"/><Relationship Id="rId383" Type="http://schemas.openxmlformats.org/officeDocument/2006/relationships/hyperlink" Target="http://www.calflora.org/cgi-bin/species_query.cgi?where-calrecnum=11047" TargetMode="External"/><Relationship Id="rId590" Type="http://schemas.openxmlformats.org/officeDocument/2006/relationships/hyperlink" Target="http://www.calflora.org/cgi-bin/specieslist.cgi?where-family=POACEAE" TargetMode="External"/><Relationship Id="rId604" Type="http://schemas.openxmlformats.org/officeDocument/2006/relationships/hyperlink" Target="http://www.calflora.org/cgi-bin/specieslist.cgi?where-family=POACEAE" TargetMode="External"/><Relationship Id="rId811" Type="http://schemas.openxmlformats.org/officeDocument/2006/relationships/hyperlink" Target="https://www.inaturalist.org/taxa/210582-Cladonia-asahinae" TargetMode="External"/><Relationship Id="rId243" Type="http://schemas.openxmlformats.org/officeDocument/2006/relationships/hyperlink" Target="http://www.calflora.org/cgi-bin/species_query.cgi?where-calrecnum=3512" TargetMode="External"/><Relationship Id="rId450" Type="http://schemas.openxmlformats.org/officeDocument/2006/relationships/hyperlink" Target="http://www.calflora.org/cgi-bin/species_query.cgi?where-calrecnum=8109" TargetMode="External"/><Relationship Id="rId688" Type="http://schemas.openxmlformats.org/officeDocument/2006/relationships/hyperlink" Target="http://www.calflora.org/cgi-bin/specieslist.cgi?where-family=PLANTAGINACEAE" TargetMode="External"/><Relationship Id="rId895" Type="http://schemas.openxmlformats.org/officeDocument/2006/relationships/hyperlink" Target="https://en.wikipedia.org/wiki/Psathyrella_longipes" TargetMode="External"/><Relationship Id="rId909" Type="http://schemas.openxmlformats.org/officeDocument/2006/relationships/hyperlink" Target="https://en.wikipedia.org/w/index.php?title=Geometridae&amp;redirect=no" TargetMode="External"/><Relationship Id="rId38" Type="http://schemas.openxmlformats.org/officeDocument/2006/relationships/hyperlink" Target="http://www.calflora.org/cgi-bin/specieslist.cgi?where-family=CYPERACEAE" TargetMode="External"/><Relationship Id="rId103" Type="http://schemas.openxmlformats.org/officeDocument/2006/relationships/hyperlink" Target="http://www.calflora.org/cgi-bin/species_query.cgi?where-calrecnum=12042" TargetMode="External"/><Relationship Id="rId310" Type="http://schemas.openxmlformats.org/officeDocument/2006/relationships/hyperlink" Target="http://www.calflora.org/cgi-bin/specieslist.cgi?where-family=FABACEAE" TargetMode="External"/><Relationship Id="rId548" Type="http://schemas.openxmlformats.org/officeDocument/2006/relationships/hyperlink" Target="http://www.calflora.org/cgi-bin/species_query.cgi?where-taxon=Ribes+californicum+var.+californicum" TargetMode="External"/><Relationship Id="rId755" Type="http://schemas.openxmlformats.org/officeDocument/2006/relationships/hyperlink" Target="http://www.calflora.org/cgi-bin/specieslist.cgi?where-family=ASTERACEAE" TargetMode="External"/><Relationship Id="rId962" Type="http://schemas.openxmlformats.org/officeDocument/2006/relationships/hyperlink" Target="https://www.allaboutbirds.org/guide/Fox_Sparrow" TargetMode="External"/><Relationship Id="rId91" Type="http://schemas.openxmlformats.org/officeDocument/2006/relationships/hyperlink" Target="http://www.calflora.org/cgi-bin/species_query.cgi?where-calrecnum=4539" TargetMode="External"/><Relationship Id="rId187" Type="http://schemas.openxmlformats.org/officeDocument/2006/relationships/hyperlink" Target="http://www.calflora.org/cgi-bin/species_query.cgi?where-calrecnum=2212" TargetMode="External"/><Relationship Id="rId394" Type="http://schemas.openxmlformats.org/officeDocument/2006/relationships/hyperlink" Target="http://www.calflora.org/cgi-bin/species_query.cgi?where-taxon=Ranunculus+californicus+var.+californicus" TargetMode="External"/><Relationship Id="rId408" Type="http://schemas.openxmlformats.org/officeDocument/2006/relationships/hyperlink" Target="http://www.calflora.org/cgi-bin/species_query.cgi?where-calrecnum=7432" TargetMode="External"/><Relationship Id="rId615" Type="http://schemas.openxmlformats.org/officeDocument/2006/relationships/hyperlink" Target="http://www.calflora.org/cgi-bin/species_query.cgi?where-calrecnum=2317" TargetMode="External"/><Relationship Id="rId822" Type="http://schemas.openxmlformats.org/officeDocument/2006/relationships/hyperlink" Target="https://en.wikipedia.org/wiki/Parmeliaceae" TargetMode="External"/><Relationship Id="rId254" Type="http://schemas.openxmlformats.org/officeDocument/2006/relationships/hyperlink" Target="http://www.calflora.org/cgi-bin/specieslist.cgi?where-family=RUBIACEAE" TargetMode="External"/><Relationship Id="rId699" Type="http://schemas.openxmlformats.org/officeDocument/2006/relationships/hyperlink" Target="http://www.calflora.org/cgi-bin/species_query.cgi?where-calrecnum=5031" TargetMode="External"/><Relationship Id="rId49" Type="http://schemas.openxmlformats.org/officeDocument/2006/relationships/hyperlink" Target="https://www.calflora.org/cgi-bin/species_query.cgi?where-calrecnum=1645" TargetMode="External"/><Relationship Id="rId114" Type="http://schemas.openxmlformats.org/officeDocument/2006/relationships/hyperlink" Target="http://www.calflora.org/cgi-bin/specieslist.cgi?where-family=ASTERACEAE" TargetMode="External"/><Relationship Id="rId461" Type="http://schemas.openxmlformats.org/officeDocument/2006/relationships/hyperlink" Target="http://www.calflora.org/cgi-bin/specieslist.cgi?where-family=ASTERACEAE" TargetMode="External"/><Relationship Id="rId559" Type="http://schemas.openxmlformats.org/officeDocument/2006/relationships/hyperlink" Target="http://www.calflora.org/cgi-bin/specieslist.cgi?where-family=ROSACEAE" TargetMode="External"/><Relationship Id="rId766" Type="http://schemas.openxmlformats.org/officeDocument/2006/relationships/hyperlink" Target="http://www.calflora.org/cgi-bin/species_query.cgi?where-calrecnum=7374" TargetMode="External"/><Relationship Id="rId198" Type="http://schemas.openxmlformats.org/officeDocument/2006/relationships/hyperlink" Target="http://www.calflora.org/cgi-bin/specieslist.cgi?where-family=LAMIACEAE" TargetMode="External"/><Relationship Id="rId321" Type="http://schemas.openxmlformats.org/officeDocument/2006/relationships/hyperlink" Target="http://www.calflora.org/cgi-bin/species_query.cgi?where-calrecnum=5291" TargetMode="External"/><Relationship Id="rId419" Type="http://schemas.openxmlformats.org/officeDocument/2006/relationships/hyperlink" Target="http://www.calflora.org/cgi-bin/specieslist.cgi?where-family=ASTERACEAE" TargetMode="External"/><Relationship Id="rId626" Type="http://schemas.openxmlformats.org/officeDocument/2006/relationships/hyperlink" Target="http://www.calflora.org/cgi-bin/specieslist.cgi?where-family=POACEAE" TargetMode="External"/><Relationship Id="rId973" Type="http://schemas.openxmlformats.org/officeDocument/2006/relationships/hyperlink" Target="https://www.allaboutbirds.org/guide/Ash-throated_Flycatcher" TargetMode="External"/><Relationship Id="rId833" Type="http://schemas.openxmlformats.org/officeDocument/2006/relationships/hyperlink" Target="https://en.wikipedia.org/wiki/Lepraria" TargetMode="External"/><Relationship Id="rId265" Type="http://schemas.openxmlformats.org/officeDocument/2006/relationships/hyperlink" Target="http://www.calflora.org/cgi-bin/species_query.cgi?where-calrecnum=3960" TargetMode="External"/><Relationship Id="rId472" Type="http://schemas.openxmlformats.org/officeDocument/2006/relationships/hyperlink" Target="http://www.calflora.org/cgi-bin/species_query.cgi?where-calrecnum=8359" TargetMode="External"/><Relationship Id="rId900" Type="http://schemas.openxmlformats.org/officeDocument/2006/relationships/hyperlink" Target="https://en.wikipedia.org/wiki/Fomitopsidaceae" TargetMode="External"/><Relationship Id="rId125" Type="http://schemas.openxmlformats.org/officeDocument/2006/relationships/hyperlink" Target="http://www.calflora.org/cgi-bin/species_query.cgi?where-calrecnum=11324" TargetMode="External"/><Relationship Id="rId332" Type="http://schemas.openxmlformats.org/officeDocument/2006/relationships/hyperlink" Target="http://www.calflora.org/cgi-bin/specieslist.cgi?where-family=CUCURBITACEAE" TargetMode="External"/><Relationship Id="rId777" Type="http://schemas.openxmlformats.org/officeDocument/2006/relationships/hyperlink" Target="http://www.calflora.org/cgi-bin/specieslist.cgi?where-family=CARYOPHYLLACEAE" TargetMode="External"/><Relationship Id="rId984" Type="http://schemas.openxmlformats.org/officeDocument/2006/relationships/hyperlink" Target="https://en.wikipedia.org/wiki/Sharp-tailed_snake" TargetMode="External"/><Relationship Id="rId637" Type="http://schemas.openxmlformats.org/officeDocument/2006/relationships/hyperlink" Target="http://www.calflora.org/cgi-bin/species_query.cgi?where-calrecnum=3448" TargetMode="External"/><Relationship Id="rId844" Type="http://schemas.openxmlformats.org/officeDocument/2006/relationships/hyperlink" Target="https://en.wikipedia.org/wiki/Ascomycota" TargetMode="External"/><Relationship Id="rId276" Type="http://schemas.openxmlformats.org/officeDocument/2006/relationships/hyperlink" Target="http://www.calflora.org/cgi-bin/specieslist.cgi?where-family=ASTERACEAE" TargetMode="External"/><Relationship Id="rId483" Type="http://schemas.openxmlformats.org/officeDocument/2006/relationships/hyperlink" Target="http://www.calflora.org/cgi-bin/specieslist.cgi?where-family=FABACEAE" TargetMode="External"/><Relationship Id="rId690" Type="http://schemas.openxmlformats.org/officeDocument/2006/relationships/hyperlink" Target="http://www.calflora.org/cgi-bin/specieslist.cgi?where-family=ASTERACEAE" TargetMode="External"/><Relationship Id="rId704" Type="http://schemas.openxmlformats.org/officeDocument/2006/relationships/hyperlink" Target="http://www.calflora.org/cgi-bin/specieslist.cgi?where-family=MYRSINACEAE" TargetMode="External"/><Relationship Id="rId911" Type="http://schemas.openxmlformats.org/officeDocument/2006/relationships/hyperlink" Target="https://en.wikipedia.org/wiki/Erebidae" TargetMode="External"/><Relationship Id="rId40" Type="http://schemas.openxmlformats.org/officeDocument/2006/relationships/hyperlink" Target="http://www.calflora.org/cgi-bin/specieslist.cgi?where-family=CYPERACEAE" TargetMode="External"/><Relationship Id="rId136" Type="http://schemas.openxmlformats.org/officeDocument/2006/relationships/hyperlink" Target="http://www.calflora.org/cgi-bin/specieslist.cgi?where-family=ASTERACEAE" TargetMode="External"/><Relationship Id="rId343" Type="http://schemas.openxmlformats.org/officeDocument/2006/relationships/hyperlink" Target="http://www.calflora.org/cgi-bin/species_query.cgi?where-calrecnum=5807" TargetMode="External"/><Relationship Id="rId550" Type="http://schemas.openxmlformats.org/officeDocument/2006/relationships/hyperlink" Target="http://www.calflora.org/cgi-bin/species_query.cgi?where-taxon=Ribes+menziesii+var.+menziesii" TargetMode="External"/><Relationship Id="rId788" Type="http://schemas.openxmlformats.org/officeDocument/2006/relationships/hyperlink" Target="http://www.calflora.org/cgi-bin/species_query.cgi?where-calrecnum=8051" TargetMode="External"/><Relationship Id="rId995" Type="http://schemas.openxmlformats.org/officeDocument/2006/relationships/comments" Target="../comments1.xml"/><Relationship Id="rId203" Type="http://schemas.openxmlformats.org/officeDocument/2006/relationships/hyperlink" Target="http://www.calflora.org/cgi-bin/species_query.cgi?where-calrecnum=2407" TargetMode="External"/><Relationship Id="rId648" Type="http://schemas.openxmlformats.org/officeDocument/2006/relationships/hyperlink" Target="http://www.calflora.org/cgi-bin/specieslist.cgi?where-family=POACEAE" TargetMode="External"/><Relationship Id="rId855" Type="http://schemas.openxmlformats.org/officeDocument/2006/relationships/hyperlink" Target="http://www.inaturalist.org/observations/4492397" TargetMode="External"/><Relationship Id="rId287" Type="http://schemas.openxmlformats.org/officeDocument/2006/relationships/hyperlink" Target="http://www.calflora.org/cgi-bin/species_query.cgi?where-taxon=Lathyrus+vestitus+var.+vestitus" TargetMode="External"/><Relationship Id="rId410" Type="http://schemas.openxmlformats.org/officeDocument/2006/relationships/hyperlink" Target="http://www.calflora.org/cgi-bin/species_query.cgi?where-calrecnum=7474" TargetMode="External"/><Relationship Id="rId494" Type="http://schemas.openxmlformats.org/officeDocument/2006/relationships/hyperlink" Target="http://www.calflora.org/cgi-bin/species_query.cgi?where-taxon=Baccharis+pilularis+ssp.+consanguinea" TargetMode="External"/><Relationship Id="rId508" Type="http://schemas.openxmlformats.org/officeDocument/2006/relationships/hyperlink" Target="http://www.calflora.org/cgi-bin/species_query.cgi?where-taxon=Frangula+californica+ssp.+californica" TargetMode="External"/><Relationship Id="rId715" Type="http://schemas.openxmlformats.org/officeDocument/2006/relationships/hyperlink" Target="http://www.calflora.org/cgi-bin/specieslist.cgi?where-family=AMARYLLIDACEAE" TargetMode="External"/><Relationship Id="rId922" Type="http://schemas.openxmlformats.org/officeDocument/2006/relationships/hyperlink" Target="https://en.wikipedia.org/wiki/Gracillariidae" TargetMode="External"/><Relationship Id="rId147" Type="http://schemas.openxmlformats.org/officeDocument/2006/relationships/hyperlink" Target="http://www.calflora.org/cgi-bin/species_query.cgi?where-taxon=Brodiaea+elegans+ssp.+elegans" TargetMode="External"/><Relationship Id="rId354" Type="http://schemas.openxmlformats.org/officeDocument/2006/relationships/hyperlink" Target="http://www.calflora.org/cgi-bin/specieslist.cgi?where-family=PLANTAGINACEAE" TargetMode="External"/><Relationship Id="rId799" Type="http://schemas.openxmlformats.org/officeDocument/2006/relationships/hyperlink" Target="http://www.calflora.org/cgi-bin/specieslist.cgi?where-family=FABACEAE" TargetMode="External"/><Relationship Id="rId51" Type="http://schemas.openxmlformats.org/officeDocument/2006/relationships/hyperlink" Target="http://www.calflora.org/cgi-bin/species_query.cgi?where-calrecnum=2581" TargetMode="External"/><Relationship Id="rId561" Type="http://schemas.openxmlformats.org/officeDocument/2006/relationships/hyperlink" Target="http://www.calflora.org/cgi-bin/specieslist.cgi?where-family=ROSACEAE" TargetMode="External"/><Relationship Id="rId659" Type="http://schemas.openxmlformats.org/officeDocument/2006/relationships/hyperlink" Target="http://www.calflora.org/cgi-bin/species_query.cgi?where-calrecnum=9978" TargetMode="External"/><Relationship Id="rId866" Type="http://schemas.openxmlformats.org/officeDocument/2006/relationships/hyperlink" Target="http://lichenportal.org/portal/taxa/index.php?taxon=56378" TargetMode="External"/><Relationship Id="rId214" Type="http://schemas.openxmlformats.org/officeDocument/2006/relationships/hyperlink" Target="http://www.calflora.org/cgi-bin/specieslist.cgi?where-family=RANUNCULACEAE" TargetMode="External"/><Relationship Id="rId298" Type="http://schemas.openxmlformats.org/officeDocument/2006/relationships/hyperlink" Target="http://www.calflora.org/cgi-bin/specieslist.cgi?where-family=SAXIFRAGACEAE" TargetMode="External"/><Relationship Id="rId421" Type="http://schemas.openxmlformats.org/officeDocument/2006/relationships/hyperlink" Target="http://www.calflora.org/cgi-bin/specieslist.cgi?where-family=LAMIACEAE" TargetMode="External"/><Relationship Id="rId519" Type="http://schemas.openxmlformats.org/officeDocument/2006/relationships/hyperlink" Target="http://www.calflora.org/cgi-bin/specieslist.cgi?where-family=CAPRIFOLIACEAE" TargetMode="External"/><Relationship Id="rId158" Type="http://schemas.openxmlformats.org/officeDocument/2006/relationships/hyperlink" Target="http://www.calflora.org/cgi-bin/specieslist.cgi?where-family=ONAGRACEAE" TargetMode="External"/><Relationship Id="rId726" Type="http://schemas.openxmlformats.org/officeDocument/2006/relationships/hyperlink" Target="http://www.calflora.org/cgi-bin/species_query.cgi?where-calrecnum=6618" TargetMode="External"/><Relationship Id="rId933" Type="http://schemas.openxmlformats.org/officeDocument/2006/relationships/hyperlink" Target="https://www.allaboutbirds.org/guide/Bald_Eagle" TargetMode="External"/><Relationship Id="rId62" Type="http://schemas.openxmlformats.org/officeDocument/2006/relationships/hyperlink" Target="http://www.calflora.org/cgi-bin/specieslist.cgi?where-family=POACEAE" TargetMode="External"/><Relationship Id="rId365" Type="http://schemas.openxmlformats.org/officeDocument/2006/relationships/hyperlink" Target="http://www.calflora.org/cgi-bin/species_query.cgi?where-taxon=Piperia+elegans+ssp.+elegans" TargetMode="External"/><Relationship Id="rId572" Type="http://schemas.openxmlformats.org/officeDocument/2006/relationships/hyperlink" Target="http://www.calflora.org/cgi-bin/species_query.cgi?where-taxon=Symphoricarpos+albus+var.+laevigatus" TargetMode="External"/><Relationship Id="rId225" Type="http://schemas.openxmlformats.org/officeDocument/2006/relationships/hyperlink" Target="http://www.calflora.org/cgi-bin/species_query.cgi?where-calrecnum=2988" TargetMode="External"/><Relationship Id="rId432" Type="http://schemas.openxmlformats.org/officeDocument/2006/relationships/hyperlink" Target="http://www.calflora.org/cgi-bin/species_query.cgi?where-calrecnum=7949" TargetMode="External"/><Relationship Id="rId877" Type="http://schemas.openxmlformats.org/officeDocument/2006/relationships/hyperlink" Target="http://www.inaturalist.org/observations/4521073" TargetMode="External"/><Relationship Id="rId737" Type="http://schemas.openxmlformats.org/officeDocument/2006/relationships/hyperlink" Target="http://www.calflora.org/cgi-bin/specieslist.cgi?where-family=ASTERACEAE" TargetMode="External"/><Relationship Id="rId944" Type="http://schemas.openxmlformats.org/officeDocument/2006/relationships/hyperlink" Target="https://www.allaboutbirds.org/guide/Black-headed_Grosbeak" TargetMode="External"/><Relationship Id="rId73" Type="http://schemas.openxmlformats.org/officeDocument/2006/relationships/hyperlink" Target="http://www.calflora.org/cgi-bin/species_query.cgi?where-calrecnum=3586" TargetMode="External"/><Relationship Id="rId169" Type="http://schemas.openxmlformats.org/officeDocument/2006/relationships/hyperlink" Target="http://www.calflora.org/cgi-bin/species_query.cgi?where-calrecnum=1698" TargetMode="External"/><Relationship Id="rId376" Type="http://schemas.openxmlformats.org/officeDocument/2006/relationships/hyperlink" Target="http://www.calflora.org/cgi-bin/specieslist.cgi?where-family=VALERIANACEAE" TargetMode="External"/><Relationship Id="rId583" Type="http://schemas.openxmlformats.org/officeDocument/2006/relationships/hyperlink" Target="http://www.calflora.org/cgi-bin/specieslist.cgi?where-family=FABACEAE" TargetMode="External"/><Relationship Id="rId790" Type="http://schemas.openxmlformats.org/officeDocument/2006/relationships/hyperlink" Target="http://www.calflora.org/cgi-bin/species_query.cgi?where-calrecnum=8064" TargetMode="External"/><Relationship Id="rId804" Type="http://schemas.openxmlformats.org/officeDocument/2006/relationships/hyperlink" Target="http://www.calflora.org/cgi-bin/species_query.cgi?where-calrecnum=8446" TargetMode="External"/><Relationship Id="rId4" Type="http://schemas.openxmlformats.org/officeDocument/2006/relationships/hyperlink" Target="http://www.calflora.org/cgi-bin/specieslist.cgi?where-family=DRYOPTERIDACEAE" TargetMode="External"/><Relationship Id="rId236" Type="http://schemas.openxmlformats.org/officeDocument/2006/relationships/hyperlink" Target="http://www.calflora.org/cgi-bin/specieslist.cgi?where-family=POLYGONACEAE" TargetMode="External"/><Relationship Id="rId443" Type="http://schemas.openxmlformats.org/officeDocument/2006/relationships/hyperlink" Target="http://www.calflora.org/cgi-bin/specieslist.cgi?where-family=FABACEAE" TargetMode="External"/><Relationship Id="rId650" Type="http://schemas.openxmlformats.org/officeDocument/2006/relationships/hyperlink" Target="http://www.calflora.org/cgi-bin/specieslist.cgi?where-family=POACEAE" TargetMode="External"/><Relationship Id="rId888" Type="http://schemas.openxmlformats.org/officeDocument/2006/relationships/hyperlink" Target="https://en.wikipedia.org/wiki/Xanthoria_parietina" TargetMode="External"/><Relationship Id="rId303" Type="http://schemas.openxmlformats.org/officeDocument/2006/relationships/hyperlink" Target="https://www.calflora.org/cgi-bin/species_query.cgi?where-calrecnum=4952" TargetMode="External"/><Relationship Id="rId748" Type="http://schemas.openxmlformats.org/officeDocument/2006/relationships/hyperlink" Target="https://www.calflora.org/cgi-bin/species_query.cgi?where-calrecnum=7243" TargetMode="External"/><Relationship Id="rId955" Type="http://schemas.openxmlformats.org/officeDocument/2006/relationships/hyperlink" Target="https://www.allaboutbirds.org/guide/Chestnut-backed_Chickadee" TargetMode="External"/><Relationship Id="rId84" Type="http://schemas.openxmlformats.org/officeDocument/2006/relationships/hyperlink" Target="http://www.calflora.org/cgi-bin/specieslist.cgi?where-family=JUNCACEAE" TargetMode="External"/><Relationship Id="rId387" Type="http://schemas.openxmlformats.org/officeDocument/2006/relationships/hyperlink" Target="http://www.calflora.org/cgi-bin/species_query.cgi?where-taxon=Pseudognaphalium+ramosissimum" TargetMode="External"/><Relationship Id="rId510" Type="http://schemas.openxmlformats.org/officeDocument/2006/relationships/hyperlink" Target="http://www.calflora.org/cgi-bin/species_query.cgi?where-calrecnum=3748" TargetMode="External"/><Relationship Id="rId594" Type="http://schemas.openxmlformats.org/officeDocument/2006/relationships/hyperlink" Target="http://www.calflora.org/cgi-bin/specieslist.cgi?where-family=POACEAE" TargetMode="External"/><Relationship Id="rId608" Type="http://schemas.openxmlformats.org/officeDocument/2006/relationships/hyperlink" Target="http://www.calflora.org/cgi-bin/specieslist.cgi?where-family=ASTERACEAE" TargetMode="External"/><Relationship Id="rId815" Type="http://schemas.openxmlformats.org/officeDocument/2006/relationships/hyperlink" Target="https://en.wikipedia.org/wiki/Cladoniaceae" TargetMode="External"/><Relationship Id="rId247" Type="http://schemas.openxmlformats.org/officeDocument/2006/relationships/hyperlink" Target="http://www.calflora.org/cgi-bin/species_query.cgi?where-calrecnum=3609" TargetMode="External"/><Relationship Id="rId899" Type="http://schemas.openxmlformats.org/officeDocument/2006/relationships/hyperlink" Target="https://www.inaturalist.org/taxa/120154-Laetiporus-gilbertsonii" TargetMode="External"/><Relationship Id="rId107" Type="http://schemas.openxmlformats.org/officeDocument/2006/relationships/hyperlink" Target="http://www.calflora.org/cgi-bin/species_query.cgi?where-calrecnum=12067" TargetMode="External"/><Relationship Id="rId454" Type="http://schemas.openxmlformats.org/officeDocument/2006/relationships/hyperlink" Target="http://www.calflora.org/cgi-bin/species_query.cgi?where-calrecnum=8133" TargetMode="External"/><Relationship Id="rId661" Type="http://schemas.openxmlformats.org/officeDocument/2006/relationships/hyperlink" Target="http://www.calflora.org/cgi-bin/species_query.cgi?where-calrecnum=3774" TargetMode="External"/><Relationship Id="rId759" Type="http://schemas.openxmlformats.org/officeDocument/2006/relationships/hyperlink" Target="http://www.calflora.org/cgi-bin/specieslist.cgi?where-family=FABACEAE" TargetMode="External"/><Relationship Id="rId966" Type="http://schemas.openxmlformats.org/officeDocument/2006/relationships/hyperlink" Target="https://www.allaboutbirds.org/guide/Rufous-crowned_Sparrow" TargetMode="External"/><Relationship Id="rId11" Type="http://schemas.openxmlformats.org/officeDocument/2006/relationships/hyperlink" Target="http://www.calflora.org/cgi-bin/species_query.cgi?where-calrecnum=6129" TargetMode="External"/><Relationship Id="rId314" Type="http://schemas.openxmlformats.org/officeDocument/2006/relationships/hyperlink" Target="http://www.calflora.org/cgi-bin/specieslist.cgi?where-family=FABACEAE" TargetMode="External"/><Relationship Id="rId398" Type="http://schemas.openxmlformats.org/officeDocument/2006/relationships/hyperlink" Target="http://www.calflora.org/cgi-bin/species_query.cgi?where-calrecnum=7302" TargetMode="External"/><Relationship Id="rId521" Type="http://schemas.openxmlformats.org/officeDocument/2006/relationships/hyperlink" Target="http://www.calflora.org/cgi-bin/specieslist.cgi?where-family=FABACEAE" TargetMode="External"/><Relationship Id="rId619" Type="http://schemas.openxmlformats.org/officeDocument/2006/relationships/hyperlink" Target="http://www.calflora.org/cgi-bin/species_query.cgi?where-calrecnum=2402" TargetMode="External"/><Relationship Id="rId95" Type="http://schemas.openxmlformats.org/officeDocument/2006/relationships/hyperlink" Target="http://www.calflora.org/cgi-bin/species_query.cgi?where-calrecnum=5392" TargetMode="External"/><Relationship Id="rId160" Type="http://schemas.openxmlformats.org/officeDocument/2006/relationships/hyperlink" Target="http://www.calflora.org/cgi-bin/specieslist.cgi?where-family=BRASSICACEAE" TargetMode="External"/><Relationship Id="rId826" Type="http://schemas.openxmlformats.org/officeDocument/2006/relationships/hyperlink" Target="http://lichenportal.org/portal/taxa/index.php?taxon=54393" TargetMode="External"/><Relationship Id="rId258" Type="http://schemas.openxmlformats.org/officeDocument/2006/relationships/hyperlink" Target="http://www.calflora.org/cgi-bin/specieslist.cgi?where-family=POLEMONIACEAE" TargetMode="External"/><Relationship Id="rId465" Type="http://schemas.openxmlformats.org/officeDocument/2006/relationships/hyperlink" Target="http://www.calflora.org/cgi-bin/specieslist.cgi?where-family=PLANTAGINACEAE" TargetMode="External"/><Relationship Id="rId672" Type="http://schemas.openxmlformats.org/officeDocument/2006/relationships/hyperlink" Target="http://www.calflora.org/cgi-bin/specieslist.cgi?where-family=ASTERACEAE" TargetMode="External"/><Relationship Id="rId22" Type="http://schemas.openxmlformats.org/officeDocument/2006/relationships/hyperlink" Target="http://www.calflora.org/cgi-bin/specieslist.cgi?where-family=POACEAE" TargetMode="External"/><Relationship Id="rId118" Type="http://schemas.openxmlformats.org/officeDocument/2006/relationships/hyperlink" Target="http://www.calflora.org/cgi-bin/specieslist.cgi?where-family=FABACEAE" TargetMode="External"/><Relationship Id="rId325" Type="http://schemas.openxmlformats.org/officeDocument/2006/relationships/hyperlink" Target="http://www.calflora.org/cgi-bin/species_query.cgi?where-calrecnum=5298" TargetMode="External"/><Relationship Id="rId532" Type="http://schemas.openxmlformats.org/officeDocument/2006/relationships/hyperlink" Target="http://www.calflora.org/cgi-bin/species_query.cgi?where-calrecnum=6898" TargetMode="External"/><Relationship Id="rId977" Type="http://schemas.openxmlformats.org/officeDocument/2006/relationships/hyperlink" Target="https://en.wikipedia.org/wiki/Ring-necked_snake" TargetMode="External"/><Relationship Id="rId171" Type="http://schemas.openxmlformats.org/officeDocument/2006/relationships/hyperlink" Target="http://www.calflora.org/cgi-bin/species_query.cgi?where-calrecnum=11483" TargetMode="External"/><Relationship Id="rId837" Type="http://schemas.openxmlformats.org/officeDocument/2006/relationships/hyperlink" Target="http://www.inaturalist.org/observations/4492379" TargetMode="External"/><Relationship Id="rId269" Type="http://schemas.openxmlformats.org/officeDocument/2006/relationships/hyperlink" Target="http://www.calflora.org/cgi-bin/species_query.cgi?where-calrecnum=4036" TargetMode="External"/><Relationship Id="rId476" Type="http://schemas.openxmlformats.org/officeDocument/2006/relationships/hyperlink" Target="http://www.calflora.org/cgi-bin/specieslist.cgi?where-genus=Wyethia" TargetMode="External"/><Relationship Id="rId683" Type="http://schemas.openxmlformats.org/officeDocument/2006/relationships/hyperlink" Target="http://www.calflora.org/cgi-bin/species_query.cgi?where-calrecnum=4317" TargetMode="External"/><Relationship Id="rId890" Type="http://schemas.openxmlformats.org/officeDocument/2006/relationships/hyperlink" Target="http://lichenportal.org/portal/taxa/index.php?taxon=56390" TargetMode="External"/><Relationship Id="rId904" Type="http://schemas.openxmlformats.org/officeDocument/2006/relationships/hyperlink" Target="https://en.wikipedia.org/wiki/Vespidae" TargetMode="External"/><Relationship Id="rId33" Type="http://schemas.openxmlformats.org/officeDocument/2006/relationships/hyperlink" Target="http://www.calflora.org/cgi-bin/species_query.cgi?where-calrecnum=1535" TargetMode="External"/><Relationship Id="rId129" Type="http://schemas.openxmlformats.org/officeDocument/2006/relationships/hyperlink" Target="http://www.calflora.org/cgi-bin/species_query.cgi?where-calrecnum=11325" TargetMode="External"/><Relationship Id="rId336" Type="http://schemas.openxmlformats.org/officeDocument/2006/relationships/hyperlink" Target="http://www.calflora.org/cgi-bin/specieslist.cgi?where-family=SAXIFRAGACEAE" TargetMode="External"/><Relationship Id="rId543" Type="http://schemas.openxmlformats.org/officeDocument/2006/relationships/hyperlink" Target="http://www.calflora.org/cgi-bin/specieslist.cgi?where-family=FAGACEAE" TargetMode="External"/><Relationship Id="rId988" Type="http://schemas.openxmlformats.org/officeDocument/2006/relationships/hyperlink" Target="https://en.wikipedia.org/wiki/Banana_slug" TargetMode="External"/><Relationship Id="rId182" Type="http://schemas.openxmlformats.org/officeDocument/2006/relationships/hyperlink" Target="http://www.calflora.org/cgi-bin/specieslist.cgi?where-family=ASTERACEAE" TargetMode="External"/><Relationship Id="rId403" Type="http://schemas.openxmlformats.org/officeDocument/2006/relationships/hyperlink" Target="http://www.calflora.org/cgi-bin/specieslist.cgi?where-family=APIACEAE" TargetMode="External"/><Relationship Id="rId750" Type="http://schemas.openxmlformats.org/officeDocument/2006/relationships/hyperlink" Target="https://www.calflora.org/cgi-bin/species_query.cgi?where-calrecnum=7374" TargetMode="External"/><Relationship Id="rId848" Type="http://schemas.openxmlformats.org/officeDocument/2006/relationships/hyperlink" Target="https://en.wikipedia.org/wiki/Ascomycota" TargetMode="External"/><Relationship Id="rId487" Type="http://schemas.openxmlformats.org/officeDocument/2006/relationships/hyperlink" Target="http://www.calflora.org/cgi-bin/specieslist.cgi?where-family=BETULACEAE" TargetMode="External"/><Relationship Id="rId610" Type="http://schemas.openxmlformats.org/officeDocument/2006/relationships/hyperlink" Target="http://www.calflora.org/cgi-bin/specieslist.cgi?where-family=ASTERACEAE" TargetMode="External"/><Relationship Id="rId694" Type="http://schemas.openxmlformats.org/officeDocument/2006/relationships/hyperlink" Target="http://www.calflora.org/cgi-bin/specieslist.cgi?where-family=ASTERACEAE" TargetMode="External"/><Relationship Id="rId708" Type="http://schemas.openxmlformats.org/officeDocument/2006/relationships/hyperlink" Target="http://www.calflora.org/cgi-bin/species_query.cgi?where-calrecnum=5385" TargetMode="External"/><Relationship Id="rId915" Type="http://schemas.openxmlformats.org/officeDocument/2006/relationships/hyperlink" Target="https://en.wikipedia.org/wiki/Noctuidae" TargetMode="External"/><Relationship Id="rId347" Type="http://schemas.openxmlformats.org/officeDocument/2006/relationships/hyperlink" Target="http://www.calflora.org/cgi-bin/species_query.cgi?where-calrecnum=5839" TargetMode="External"/><Relationship Id="rId44" Type="http://schemas.openxmlformats.org/officeDocument/2006/relationships/hyperlink" Target="http://www.calflora.org/cgi-bin/specieslist.cgi?where-family=CYPERACEAE" TargetMode="External"/><Relationship Id="rId554" Type="http://schemas.openxmlformats.org/officeDocument/2006/relationships/hyperlink" Target="http://www.calflora.org/cgi-bin/species_query.cgi?where-calrecnum=7179" TargetMode="External"/><Relationship Id="rId761" Type="http://schemas.openxmlformats.org/officeDocument/2006/relationships/hyperlink" Target="http://www.calflora.org/cgi-bin/specieslist.cgi?where-family=RUBIACEAE" TargetMode="External"/><Relationship Id="rId859" Type="http://schemas.openxmlformats.org/officeDocument/2006/relationships/hyperlink" Target="http://www.inaturalist.org/observations/4492388" TargetMode="External"/><Relationship Id="rId193" Type="http://schemas.openxmlformats.org/officeDocument/2006/relationships/hyperlink" Target="http://www.calflora.org/cgi-bin/species_query.cgi?where-calrecnum=2244" TargetMode="External"/><Relationship Id="rId207" Type="http://schemas.openxmlformats.org/officeDocument/2006/relationships/hyperlink" Target="http://www.calflora.org/cgi-bin/species_query.cgi?where-calrecnum=2499" TargetMode="External"/><Relationship Id="rId414" Type="http://schemas.openxmlformats.org/officeDocument/2006/relationships/hyperlink" Target="http://www.calflora.org/cgi-bin/species_query.cgi?where-calrecnum=7632" TargetMode="External"/><Relationship Id="rId498" Type="http://schemas.openxmlformats.org/officeDocument/2006/relationships/hyperlink" Target="http://www.calflora.org/cgi-bin/species_query.cgi?where-calrecnum=1813" TargetMode="External"/><Relationship Id="rId621" Type="http://schemas.openxmlformats.org/officeDocument/2006/relationships/hyperlink" Target="http://www.calflora.org/cgi-bin/species_query.cgi?where-calrecnum=8429" TargetMode="External"/><Relationship Id="rId260" Type="http://schemas.openxmlformats.org/officeDocument/2006/relationships/hyperlink" Target="http://www.calflora.org/cgi-bin/specieslist.cgi?where-family=POLEMONIACEAE" TargetMode="External"/><Relationship Id="rId719" Type="http://schemas.openxmlformats.org/officeDocument/2006/relationships/hyperlink" Target="http://www.calflora.org/cgi-bin/specieslist.cgi?where-family=PAPAVERACEAE" TargetMode="External"/><Relationship Id="rId926" Type="http://schemas.openxmlformats.org/officeDocument/2006/relationships/hyperlink" Target="https://www.inaturalist.org/taxa/81672-Clemensia-albata" TargetMode="External"/><Relationship Id="rId55" Type="http://schemas.openxmlformats.org/officeDocument/2006/relationships/hyperlink" Target="http://www.calflora.org/cgi-bin/species_query.cgi?where-calrecnum=2692" TargetMode="External"/><Relationship Id="rId120" Type="http://schemas.openxmlformats.org/officeDocument/2006/relationships/hyperlink" Target="http://www.calflora.org/cgi-bin/specieslist.cgi?where-family=FABACEAE" TargetMode="External"/><Relationship Id="rId358" Type="http://schemas.openxmlformats.org/officeDocument/2006/relationships/hyperlink" Target="http://www.calflora.org/cgi-bin/specieslist.cgi?where-family=BORAGINACEAE" TargetMode="External"/><Relationship Id="rId565" Type="http://schemas.openxmlformats.org/officeDocument/2006/relationships/hyperlink" Target="http://www.calflora.org/cgi-bin/specieslist.cgi?where-family=SALICACEAE" TargetMode="External"/><Relationship Id="rId772" Type="http://schemas.openxmlformats.org/officeDocument/2006/relationships/hyperlink" Target="http://www.calflora.org/cgi-bin/species_query.cgi?where-calrecnum=7682" TargetMode="External"/><Relationship Id="rId218" Type="http://schemas.openxmlformats.org/officeDocument/2006/relationships/hyperlink" Target="http://www.calflora.org/cgi-bin/specieslist.cgi?where-family=THEMIDACEAE" TargetMode="External"/><Relationship Id="rId425" Type="http://schemas.openxmlformats.org/officeDocument/2006/relationships/hyperlink" Target="http://www.calflora.org/cgi-bin/specieslist.cgi?where-family=ASTERACEAE" TargetMode="External"/><Relationship Id="rId632" Type="http://schemas.openxmlformats.org/officeDocument/2006/relationships/hyperlink" Target="http://www.calflora.org/cgi-bin/specieslist.cgi?where-family=POACEAE" TargetMode="External"/><Relationship Id="rId271" Type="http://schemas.openxmlformats.org/officeDocument/2006/relationships/hyperlink" Target="http://www.calflora.org/cgi-bin/species_query.cgi?where-calrecnum=10922" TargetMode="External"/><Relationship Id="rId937" Type="http://schemas.openxmlformats.org/officeDocument/2006/relationships/hyperlink" Target="https://www.allaboutbirds.org/guide/Turkey_Vulture" TargetMode="External"/><Relationship Id="rId66" Type="http://schemas.openxmlformats.org/officeDocument/2006/relationships/hyperlink" Target="http://www.calflora.org/cgi-bin/specieslist.cgi?where-family=POACEAE" TargetMode="External"/><Relationship Id="rId131" Type="http://schemas.openxmlformats.org/officeDocument/2006/relationships/hyperlink" Target="http://www.calflora.org/cgi-bin/species_query.cgi?where-calrecnum=341" TargetMode="External"/><Relationship Id="rId369" Type="http://schemas.openxmlformats.org/officeDocument/2006/relationships/hyperlink" Target="http://www.calflora.org/cgi-bin/species_query.cgi?where-calrecnum=6590" TargetMode="External"/><Relationship Id="rId576" Type="http://schemas.openxmlformats.org/officeDocument/2006/relationships/hyperlink" Target="http://www.calflora.org/cgi-bin/species_query.cgi?where-calrecnum=8015" TargetMode="External"/><Relationship Id="rId783" Type="http://schemas.openxmlformats.org/officeDocument/2006/relationships/hyperlink" Target="http://www.calflora.org/cgi-bin/specieslist.cgi?where-family=APIACEAE" TargetMode="External"/><Relationship Id="rId990" Type="http://schemas.openxmlformats.org/officeDocument/2006/relationships/hyperlink" Target="https://en.wikipedia.org/wiki/Ariolimacidae" TargetMode="External"/><Relationship Id="rId229" Type="http://schemas.openxmlformats.org/officeDocument/2006/relationships/hyperlink" Target="http://www.calflora.org/cgi-bin/species_query.cgi?where-calrecnum=11667" TargetMode="External"/><Relationship Id="rId436" Type="http://schemas.openxmlformats.org/officeDocument/2006/relationships/hyperlink" Target="http://www.calflora.org/cgi-bin/species_query.cgi?where-calrecnum=11103" TargetMode="External"/><Relationship Id="rId643" Type="http://schemas.openxmlformats.org/officeDocument/2006/relationships/hyperlink" Target="http://www.calflora.org/cgi-bin/species_query.cgi?where-calrecnum=3559" TargetMode="External"/><Relationship Id="rId850" Type="http://schemas.openxmlformats.org/officeDocument/2006/relationships/hyperlink" Target="https://en.wikipedia.org/wiki/Ascomycota" TargetMode="External"/><Relationship Id="rId948" Type="http://schemas.openxmlformats.org/officeDocument/2006/relationships/hyperlink" Target="https://www.allaboutbirds.org/guide/Common_Raven" TargetMode="External"/><Relationship Id="rId77" Type="http://schemas.openxmlformats.org/officeDocument/2006/relationships/hyperlink" Target="http://www.calflora.org/cgi-bin/species_query.cgi?where-calrecnum=9605" TargetMode="External"/><Relationship Id="rId282" Type="http://schemas.openxmlformats.org/officeDocument/2006/relationships/hyperlink" Target="http://www.calflora.org/cgi-bin/specieslist.cgi?where-family=SAXIFRAGACEAE" TargetMode="External"/><Relationship Id="rId503" Type="http://schemas.openxmlformats.org/officeDocument/2006/relationships/hyperlink" Target="http://www.calflora.org/cgi-bin/specieslist.cgi?where-family=BETULACEAE" TargetMode="External"/><Relationship Id="rId587" Type="http://schemas.openxmlformats.org/officeDocument/2006/relationships/hyperlink" Target="http://www.calflora.org/cgi-bin/species_query.cgi?where-calrecnum=1017" TargetMode="External"/><Relationship Id="rId710" Type="http://schemas.openxmlformats.org/officeDocument/2006/relationships/hyperlink" Target="https://www.calflora.org/cgi-bin/species_query.cgi?where-calrecnum=5414" TargetMode="External"/><Relationship Id="rId808" Type="http://schemas.openxmlformats.org/officeDocument/2006/relationships/hyperlink" Target="https://www.inaturalist.org/taxa/463828-Polycauliona-ignea" TargetMode="External"/><Relationship Id="rId8" Type="http://schemas.openxmlformats.org/officeDocument/2006/relationships/hyperlink" Target="http://www.calflora.org/cgi-bin/specieslist.cgi?where-family=EQUISETACEAE" TargetMode="External"/><Relationship Id="rId142" Type="http://schemas.openxmlformats.org/officeDocument/2006/relationships/hyperlink" Target="http://www.calflora.org/cgi-bin/specieslist.cgi?where-family=ASTERACEAE" TargetMode="External"/><Relationship Id="rId447" Type="http://schemas.openxmlformats.org/officeDocument/2006/relationships/hyperlink" Target="http://www.calflora.org/cgi-bin/specieslist.cgi?where-family=FABACEAE" TargetMode="External"/><Relationship Id="rId794" Type="http://schemas.openxmlformats.org/officeDocument/2006/relationships/hyperlink" Target="http://www.calflora.org/cgi-bin/species_query.cgi?where-calrecnum=8076" TargetMode="External"/><Relationship Id="rId654" Type="http://schemas.openxmlformats.org/officeDocument/2006/relationships/hyperlink" Target="http://www.calflora.org/cgi-bin/specieslist.cgi?where-family=APIACEAE" TargetMode="External"/><Relationship Id="rId861" Type="http://schemas.openxmlformats.org/officeDocument/2006/relationships/hyperlink" Target="http://www.inaturalist.org/observations/4492393" TargetMode="External"/><Relationship Id="rId959" Type="http://schemas.openxmlformats.org/officeDocument/2006/relationships/hyperlink" Target="https://www.allaboutbirds.org/guide/Townsends_Warbler/" TargetMode="External"/><Relationship Id="rId293" Type="http://schemas.openxmlformats.org/officeDocument/2006/relationships/hyperlink" Target="http://www.calflora.org/cgi-bin/species_query.cgi?where-calrecnum=4710" TargetMode="External"/><Relationship Id="rId307" Type="http://schemas.openxmlformats.org/officeDocument/2006/relationships/hyperlink" Target="http://www.calflora.org/cgi-bin/species_query.cgi?where-calrecnum=5095" TargetMode="External"/><Relationship Id="rId514" Type="http://schemas.openxmlformats.org/officeDocument/2006/relationships/hyperlink" Target="http://www.calflora.org/cgi-bin/species_query.cgi?where-calrecnum=4140" TargetMode="External"/><Relationship Id="rId721" Type="http://schemas.openxmlformats.org/officeDocument/2006/relationships/hyperlink" Target="http://www.calflora.org/cgi-bin/specieslist.cgi?where-family=PAPAVERACEAE" TargetMode="External"/><Relationship Id="rId88" Type="http://schemas.openxmlformats.org/officeDocument/2006/relationships/hyperlink" Target="http://www.calflora.org/cgi-bin/specieslist.cgi?where-family=JUNCACEAE" TargetMode="External"/><Relationship Id="rId153" Type="http://schemas.openxmlformats.org/officeDocument/2006/relationships/hyperlink" Target="http://www.calflora.org/cgi-bin/species_query.cgi?where-calrecnum=1311" TargetMode="External"/><Relationship Id="rId360" Type="http://schemas.openxmlformats.org/officeDocument/2006/relationships/hyperlink" Target="http://www.calflora.org/cgi-bin/specieslist.cgi?where-family=BORAGINACEAE" TargetMode="External"/><Relationship Id="rId598" Type="http://schemas.openxmlformats.org/officeDocument/2006/relationships/hyperlink" Target="http://www.calflora.org/cgi-bin/specieslist.cgi?where-family=POACEAE" TargetMode="External"/><Relationship Id="rId819" Type="http://schemas.openxmlformats.org/officeDocument/2006/relationships/hyperlink" Target="http://www.inaturalist.org/observations/4492383" TargetMode="External"/><Relationship Id="rId220" Type="http://schemas.openxmlformats.org/officeDocument/2006/relationships/hyperlink" Target="http://www.calflora.org/cgi-bin/specieslist.cgi?where-family=ROSACEAE" TargetMode="External"/><Relationship Id="rId458" Type="http://schemas.openxmlformats.org/officeDocument/2006/relationships/hyperlink" Target="http://www.calflora.org/cgi-bin/species_query.cgi?where-calrecnum=12119" TargetMode="External"/><Relationship Id="rId665" Type="http://schemas.openxmlformats.org/officeDocument/2006/relationships/hyperlink" Target="http://www.calflora.org/cgi-bin/species_query.cgi?where-calrecnum=3800" TargetMode="External"/><Relationship Id="rId872" Type="http://schemas.openxmlformats.org/officeDocument/2006/relationships/hyperlink" Target="http://lichenportal.org/portal/taxa/index.php?taxon=54691" TargetMode="External"/><Relationship Id="rId15" Type="http://schemas.openxmlformats.org/officeDocument/2006/relationships/hyperlink" Target="http://www.calflora.org/cgi-bin/species_query.cgi?where-calrecnum=6777" TargetMode="External"/><Relationship Id="rId318" Type="http://schemas.openxmlformats.org/officeDocument/2006/relationships/hyperlink" Target="http://www.calflora.org/cgi-bin/specieslist.cgi?where-family=ASTERACEAE" TargetMode="External"/><Relationship Id="rId525" Type="http://schemas.openxmlformats.org/officeDocument/2006/relationships/hyperlink" Target="http://www.calflora.org/cgi-bin/specieslist.cgi?where-family=ROSACEAE" TargetMode="External"/><Relationship Id="rId732" Type="http://schemas.openxmlformats.org/officeDocument/2006/relationships/hyperlink" Target="http://www.calflora.org/cgi-bin/species_query.cgi?where-calrecnum=6784" TargetMode="External"/><Relationship Id="rId99" Type="http://schemas.openxmlformats.org/officeDocument/2006/relationships/hyperlink" Target="http://www.calflora.org/cgi-bin/species_query.cgi?where-taxon=Poa+secunda+ssp.+secunda" TargetMode="External"/><Relationship Id="rId164" Type="http://schemas.openxmlformats.org/officeDocument/2006/relationships/hyperlink" Target="http://www.calflora.org/cgi-bin/specieslist.cgi?where-family=OROBANCHACEAE" TargetMode="External"/><Relationship Id="rId371" Type="http://schemas.openxmlformats.org/officeDocument/2006/relationships/hyperlink" Target="http://www.calflora.org/cgi-bin/species_query.cgi?where-calrecnum=6615" TargetMode="External"/><Relationship Id="rId469" Type="http://schemas.openxmlformats.org/officeDocument/2006/relationships/hyperlink" Target="http://www.calflora.org/cgi-bin/specieslist.cgi?where-family=FABACEAE" TargetMode="External"/><Relationship Id="rId676" Type="http://schemas.openxmlformats.org/officeDocument/2006/relationships/hyperlink" Target="http://www.calflora.org/cgi-bin/specieslist.cgi?where-family=POACEAE" TargetMode="External"/><Relationship Id="rId883" Type="http://schemas.openxmlformats.org/officeDocument/2006/relationships/hyperlink" Target="http://www.inaturalist.org/observations/4492378" TargetMode="External"/><Relationship Id="rId26" Type="http://schemas.openxmlformats.org/officeDocument/2006/relationships/hyperlink" Target="http://www.calflora.org/cgi-bin/specieslist.cgi?where-family=POACEAE" TargetMode="External"/><Relationship Id="rId231" Type="http://schemas.openxmlformats.org/officeDocument/2006/relationships/hyperlink" Target="http://www.calflora.org/cgi-bin/species_query.cgi?where-calrecnum=3137" TargetMode="External"/><Relationship Id="rId329" Type="http://schemas.openxmlformats.org/officeDocument/2006/relationships/hyperlink" Target="http://www.calflora.org/cgi-bin/species_query.cgi?where-calrecnum=11820" TargetMode="External"/><Relationship Id="rId536" Type="http://schemas.openxmlformats.org/officeDocument/2006/relationships/hyperlink" Target="http://www.calflora.org/cgi-bin/species_query.cgi?where-taxon=Quercus+garryana+var.+garryana" TargetMode="External"/><Relationship Id="rId175" Type="http://schemas.openxmlformats.org/officeDocument/2006/relationships/hyperlink" Target="http://www.calflora.org/cgi-bin/species_query.cgi?where-calrecnum=2116" TargetMode="External"/><Relationship Id="rId743" Type="http://schemas.openxmlformats.org/officeDocument/2006/relationships/hyperlink" Target="http://www.calflora.org/cgi-bin/specieslist.cgi?where-family=ROSACEAE" TargetMode="External"/><Relationship Id="rId950" Type="http://schemas.openxmlformats.org/officeDocument/2006/relationships/hyperlink" Target="https://www.allaboutbirds.org/guide/Lesser_Goldfinch" TargetMode="External"/><Relationship Id="rId382" Type="http://schemas.openxmlformats.org/officeDocument/2006/relationships/hyperlink" Target="http://www.calflora.org/cgi-bin/specieslist.cgi?where-family=LAMIACEAE" TargetMode="External"/><Relationship Id="rId603" Type="http://schemas.openxmlformats.org/officeDocument/2006/relationships/hyperlink" Target="http://www.calflora.org/cgi-bin/species_query.cgi?where-taxon=Bromus+madritensis+ssp.+rubens" TargetMode="External"/><Relationship Id="rId687" Type="http://schemas.openxmlformats.org/officeDocument/2006/relationships/hyperlink" Target="http://www.calflora.org/cgi-bin/species_query.cgi?where-calrecnum=4532" TargetMode="External"/><Relationship Id="rId810" Type="http://schemas.openxmlformats.org/officeDocument/2006/relationships/hyperlink" Target="https://en.wikipedia.org/wiki/Cladonia_asahinae" TargetMode="External"/><Relationship Id="rId908" Type="http://schemas.openxmlformats.org/officeDocument/2006/relationships/hyperlink" Target="https://en.wikipedia.org/wiki/Neoalcis_californiaria" TargetMode="External"/><Relationship Id="rId242" Type="http://schemas.openxmlformats.org/officeDocument/2006/relationships/hyperlink" Target="http://www.calflora.org/cgi-bin/specieslist.cgi?where-family=PHRYMACEAE" TargetMode="External"/><Relationship Id="rId894" Type="http://schemas.openxmlformats.org/officeDocument/2006/relationships/hyperlink" Target="https://www.inaturalist.org/taxa/48775-Astraeaceae" TargetMode="External"/><Relationship Id="rId37" Type="http://schemas.openxmlformats.org/officeDocument/2006/relationships/hyperlink" Target="http://www.calflora.org/cgi-bin/specieslist.cgi?countylist=any&amp;namesoup=carex&amp;below_elev=&amp;above_elev=&amp;plantcomm=any&amp;format=photos&amp;orderby=taxon" TargetMode="External"/><Relationship Id="rId102" Type="http://schemas.openxmlformats.org/officeDocument/2006/relationships/hyperlink" Target="http://www.calflora.org/cgi-bin/specieslist.cgi?where-family=POACEAE" TargetMode="External"/><Relationship Id="rId547" Type="http://schemas.openxmlformats.org/officeDocument/2006/relationships/hyperlink" Target="http://www.calflora.org/cgi-bin/specieslist.cgi?where-family=RHAMNACEAE" TargetMode="External"/><Relationship Id="rId754" Type="http://schemas.openxmlformats.org/officeDocument/2006/relationships/hyperlink" Target="http://www.calflora.org/cgi-bin/species_query.cgi?where-taxon=Senecio+glomeratus" TargetMode="External"/><Relationship Id="rId961" Type="http://schemas.openxmlformats.org/officeDocument/2006/relationships/hyperlink" Target="https://www.allaboutbirds.org/guide/Song_Sparrow" TargetMode="External"/><Relationship Id="rId90" Type="http://schemas.openxmlformats.org/officeDocument/2006/relationships/hyperlink" Target="http://www.calflora.org/cgi-bin/specieslist.cgi?where-family=JUNCACEAE" TargetMode="External"/><Relationship Id="rId186" Type="http://schemas.openxmlformats.org/officeDocument/2006/relationships/hyperlink" Target="http://www.calflora.org/cgi-bin/specieslist.cgi?where-family=ONAGRACEAE" TargetMode="External"/><Relationship Id="rId393" Type="http://schemas.openxmlformats.org/officeDocument/2006/relationships/hyperlink" Target="http://www.calflora.org/cgi-bin/specieslist.cgi?where-family=ASTERACEAE" TargetMode="External"/><Relationship Id="rId407" Type="http://schemas.openxmlformats.org/officeDocument/2006/relationships/hyperlink" Target="http://www.calflora.org/cgi-bin/specieslist.cgi?where-family=SCROPHULARIACEAE" TargetMode="External"/><Relationship Id="rId614" Type="http://schemas.openxmlformats.org/officeDocument/2006/relationships/hyperlink" Target="http://www.calflora.org/cgi-bin/specieslist.cgi?where-family=ASTERACEAE" TargetMode="External"/><Relationship Id="rId821" Type="http://schemas.openxmlformats.org/officeDocument/2006/relationships/hyperlink" Target="http://www.inaturalist.org/observations/4492394" TargetMode="External"/><Relationship Id="rId253" Type="http://schemas.openxmlformats.org/officeDocument/2006/relationships/hyperlink" Target="http://www.calflora.org/cgi-bin/species_query.cgi?where-taxon=Galium+californicum+ssp.+californicum" TargetMode="External"/><Relationship Id="rId460" Type="http://schemas.openxmlformats.org/officeDocument/2006/relationships/hyperlink" Target="http://www.calflora.org/cgi-bin/species_query.cgi?where-calrecnum=8184" TargetMode="External"/><Relationship Id="rId698" Type="http://schemas.openxmlformats.org/officeDocument/2006/relationships/hyperlink" Target="http://www.calflora.org/cgi-bin/specieslist.cgi?where-family=ASTERACEAE" TargetMode="External"/><Relationship Id="rId919" Type="http://schemas.openxmlformats.org/officeDocument/2006/relationships/hyperlink" Target="https://www.inaturalist.org/taxa/81572-Lethocerus-americanus" TargetMode="External"/><Relationship Id="rId48" Type="http://schemas.openxmlformats.org/officeDocument/2006/relationships/hyperlink" Target="http://www.calflora.org/cgi-bin/specieslist.cgi?where-family=CYPERACEAE" TargetMode="External"/><Relationship Id="rId113" Type="http://schemas.openxmlformats.org/officeDocument/2006/relationships/hyperlink" Target="http://www.calflora.org/cgi-bin/species_query.cgi?where-calrecnum=61" TargetMode="External"/><Relationship Id="rId320" Type="http://schemas.openxmlformats.org/officeDocument/2006/relationships/hyperlink" Target="http://www.calflora.org/cgi-bin/specieslist.cgi?where-family=ASTERACEAE" TargetMode="External"/><Relationship Id="rId558" Type="http://schemas.openxmlformats.org/officeDocument/2006/relationships/hyperlink" Target="http://www.calflora.org/cgi-bin/species_query.cgi?where-calrecnum=7187" TargetMode="External"/><Relationship Id="rId765" Type="http://schemas.openxmlformats.org/officeDocument/2006/relationships/hyperlink" Target="http://www.calflora.org/cgi-bin/specieslist.cgi?where-family=ASTERACEAE" TargetMode="External"/><Relationship Id="rId972" Type="http://schemas.openxmlformats.org/officeDocument/2006/relationships/hyperlink" Target="https://www.allaboutbirds.org/guide/Olive-sided_Flycatcher" TargetMode="External"/><Relationship Id="rId197" Type="http://schemas.openxmlformats.org/officeDocument/2006/relationships/hyperlink" Target="http://www.calflora.org/cgi-bin/species_query.cgi?where-calrecnum=11541" TargetMode="External"/><Relationship Id="rId418" Type="http://schemas.openxmlformats.org/officeDocument/2006/relationships/hyperlink" Target="http://www.calflora.org/cgi-bin/species_query.cgi?where-taxon=Solidago+velutina+ssp.+californica" TargetMode="External"/><Relationship Id="rId625" Type="http://schemas.openxmlformats.org/officeDocument/2006/relationships/hyperlink" Target="http://www.calflora.org/cgi-bin/species_query.cgi?where-calrecnum=2577" TargetMode="External"/><Relationship Id="rId832" Type="http://schemas.openxmlformats.org/officeDocument/2006/relationships/hyperlink" Target="https://en.wikipedia.org/wiki/Lecanora_muralis" TargetMode="External"/><Relationship Id="rId264" Type="http://schemas.openxmlformats.org/officeDocument/2006/relationships/hyperlink" Target="http://www.calflora.org/cgi-bin/specieslist.cgi?where-family=ASTERACEAE" TargetMode="External"/><Relationship Id="rId471" Type="http://schemas.openxmlformats.org/officeDocument/2006/relationships/hyperlink" Target="http://www.calflora.org/cgi-bin/specieslist.cgi?where-family=ASTERACEAE" TargetMode="External"/><Relationship Id="rId59" Type="http://schemas.openxmlformats.org/officeDocument/2006/relationships/hyperlink" Target="http://www.calflora.org/cgi-bin/species_query.cgi?where-taxon=Elymus+glaucus+ssp.+glaucus" TargetMode="External"/><Relationship Id="rId124" Type="http://schemas.openxmlformats.org/officeDocument/2006/relationships/hyperlink" Target="http://www.calflora.org/cgi-bin/specieslist.cgi?where-family=LILIACEAE" TargetMode="External"/><Relationship Id="rId569" Type="http://schemas.openxmlformats.org/officeDocument/2006/relationships/hyperlink" Target="http://www.calflora.org/cgi-bin/specieslist.cgi?where-family=CUPRESSACEAE" TargetMode="External"/><Relationship Id="rId776" Type="http://schemas.openxmlformats.org/officeDocument/2006/relationships/hyperlink" Target="http://www.calflora.org/cgi-bin/species_query.cgi?where-calrecnum=7776" TargetMode="External"/><Relationship Id="rId983" Type="http://schemas.openxmlformats.org/officeDocument/2006/relationships/hyperlink" Target="https://en.wikipedia.org/wiki/California_whipsnake" TargetMode="External"/><Relationship Id="rId331" Type="http://schemas.openxmlformats.org/officeDocument/2006/relationships/hyperlink" Target="http://www.calflora.org/cgi-bin/species_query.cgi?where-calrecnum=11823" TargetMode="External"/><Relationship Id="rId429" Type="http://schemas.openxmlformats.org/officeDocument/2006/relationships/hyperlink" Target="http://www.calflora.org/cgi-bin/specieslist.cgi?where-family=ONAGRACEAE" TargetMode="External"/><Relationship Id="rId636" Type="http://schemas.openxmlformats.org/officeDocument/2006/relationships/hyperlink" Target="http://www.calflora.org/cgi-bin/specieslist.cgi?where-family=GERANIACEAE" TargetMode="External"/><Relationship Id="rId843" Type="http://schemas.openxmlformats.org/officeDocument/2006/relationships/hyperlink" Target="http://www.inaturalist.org/observations/4492372" TargetMode="External"/><Relationship Id="rId275" Type="http://schemas.openxmlformats.org/officeDocument/2006/relationships/hyperlink" Target="https://www.calflora.org/cgi-bin/species_query.cgi?where-calrecnum=4142" TargetMode="External"/><Relationship Id="rId482" Type="http://schemas.openxmlformats.org/officeDocument/2006/relationships/hyperlink" Target="http://www.calflora.org/cgi-bin/species_query.cgi?where-taxon=Acmispon+glaber+var.+glaber" TargetMode="External"/><Relationship Id="rId703" Type="http://schemas.openxmlformats.org/officeDocument/2006/relationships/hyperlink" Target="http://www.calflora.org/cgi-bin/species_query.cgi?where-calrecnum=13210" TargetMode="External"/><Relationship Id="rId910" Type="http://schemas.openxmlformats.org/officeDocument/2006/relationships/hyperlink" Target="https://en.wikipedia.org/wiki/Pseudohemihyalea_edwardsii" TargetMode="External"/><Relationship Id="rId135" Type="http://schemas.openxmlformats.org/officeDocument/2006/relationships/hyperlink" Target="https://www.calflora.org/cgi-bin/species_query.cgi?where-calrecnum=10770" TargetMode="External"/><Relationship Id="rId342" Type="http://schemas.openxmlformats.org/officeDocument/2006/relationships/hyperlink" Target="http://www.calflora.org/cgi-bin/specieslist.cgi?where-family=POLEMONIACEAE" TargetMode="External"/><Relationship Id="rId787" Type="http://schemas.openxmlformats.org/officeDocument/2006/relationships/hyperlink" Target="http://www.calflora.org/cgi-bin/specieslist.cgi?where-family=ASTERACEAE" TargetMode="External"/><Relationship Id="rId994" Type="http://schemas.openxmlformats.org/officeDocument/2006/relationships/vmlDrawing" Target="../drawings/vmlDrawing1.vml"/><Relationship Id="rId202" Type="http://schemas.openxmlformats.org/officeDocument/2006/relationships/hyperlink" Target="http://www.calflora.org/cgi-bin/specieslist.cgi?where-family=ORCHIDACEAE" TargetMode="External"/><Relationship Id="rId647" Type="http://schemas.openxmlformats.org/officeDocument/2006/relationships/hyperlink" Target="http://www.calflora.org/cgi-bin/species_query.cgi?where-calrecnum=3576" TargetMode="External"/><Relationship Id="rId854" Type="http://schemas.openxmlformats.org/officeDocument/2006/relationships/hyperlink" Target="http://lichenportal.org/portal/taxa/index.php?taxon=55108" TargetMode="External"/><Relationship Id="rId286" Type="http://schemas.openxmlformats.org/officeDocument/2006/relationships/hyperlink" Target="http://www.calflora.org/cgi-bin/specieslist.cgi?where-family=CYPERACEAE" TargetMode="External"/><Relationship Id="rId493" Type="http://schemas.openxmlformats.org/officeDocument/2006/relationships/hyperlink" Target="http://www.calflora.org/cgi-bin/specieslist.cgi?where-family=ASTERACEAE" TargetMode="External"/><Relationship Id="rId507" Type="http://schemas.openxmlformats.org/officeDocument/2006/relationships/hyperlink" Target="http://www.calflora.org/cgi-bin/specieslist.cgi?where-family=THYMELAEACEAE" TargetMode="External"/><Relationship Id="rId714" Type="http://schemas.openxmlformats.org/officeDocument/2006/relationships/hyperlink" Target="http://www.calflora.org/cgi-bin/species_query.cgi?where-calrecnum=8637" TargetMode="External"/><Relationship Id="rId921" Type="http://schemas.openxmlformats.org/officeDocument/2006/relationships/hyperlink" Target="https://www.inaturalist.org/taxa/372323-Caloptilia-diversilobiella" TargetMode="External"/><Relationship Id="rId50" Type="http://schemas.openxmlformats.org/officeDocument/2006/relationships/hyperlink" Target="http://www.calflora.org/cgi-bin/specieslist.cgi?where-family=CYPERACEAE" TargetMode="External"/><Relationship Id="rId146" Type="http://schemas.openxmlformats.org/officeDocument/2006/relationships/hyperlink" Target="http://www.calflora.org/cgi-bin/specieslist.cgi?where-family=BRASSICACEAE" TargetMode="External"/><Relationship Id="rId353" Type="http://schemas.openxmlformats.org/officeDocument/2006/relationships/hyperlink" Target="http://www.calflora.org/cgi-bin/species_query.cgi?where-taxon=Penstemon+heterophyllus+var.+heterophyllus" TargetMode="External"/><Relationship Id="rId560" Type="http://schemas.openxmlformats.org/officeDocument/2006/relationships/hyperlink" Target="http://www.calflora.org/cgi-bin/species_query.cgi?where-calrecnum=7200" TargetMode="External"/><Relationship Id="rId798" Type="http://schemas.openxmlformats.org/officeDocument/2006/relationships/hyperlink" Target="http://www.calflora.org/cgi-bin/species_query.cgi?where-calrecnum=8106" TargetMode="External"/><Relationship Id="rId213" Type="http://schemas.openxmlformats.org/officeDocument/2006/relationships/hyperlink" Target="http://www.calflora.org/cgi-bin/species_query.cgi?where-calrecnum=2667" TargetMode="External"/><Relationship Id="rId420" Type="http://schemas.openxmlformats.org/officeDocument/2006/relationships/hyperlink" Target="http://www.calflora.org/cgi-bin/species_query.cgi?where-calrecnum=7751" TargetMode="External"/><Relationship Id="rId658" Type="http://schemas.openxmlformats.org/officeDocument/2006/relationships/hyperlink" Target="http://www.calflora.org/cgi-bin/specieslist.cgi?where-family=RUBIACEAE" TargetMode="External"/><Relationship Id="rId865" Type="http://schemas.openxmlformats.org/officeDocument/2006/relationships/hyperlink" Target="http://www.inaturalist.org/observations/4492395" TargetMode="External"/><Relationship Id="rId297" Type="http://schemas.openxmlformats.org/officeDocument/2006/relationships/hyperlink" Target="http://www.calflora.org/cgi-bin/species_query.cgi?where-calrecnum=4922" TargetMode="External"/><Relationship Id="rId518" Type="http://schemas.openxmlformats.org/officeDocument/2006/relationships/hyperlink" Target="http://www.calflora.org/cgi-bin/species_query.cgi?where-calrecnum=10075" TargetMode="External"/><Relationship Id="rId725" Type="http://schemas.openxmlformats.org/officeDocument/2006/relationships/hyperlink" Target="http://www.calflora.org/cgi-bin/specieslist.cgi?where-family=ROSACEAE" TargetMode="External"/><Relationship Id="rId932" Type="http://schemas.openxmlformats.org/officeDocument/2006/relationships/hyperlink" Target="https://www.allaboutbirds.org/guide/Red-tailed_Hawk" TargetMode="External"/><Relationship Id="rId157" Type="http://schemas.openxmlformats.org/officeDocument/2006/relationships/hyperlink" Target="http://www.calflora.org/cgi-bin/species_query.cgi?where-calrecnum=11458" TargetMode="External"/><Relationship Id="rId364" Type="http://schemas.openxmlformats.org/officeDocument/2006/relationships/hyperlink" Target="http://www.calflora.org/cgi-bin/specieslist.cgi?where-family=BORAGINACEAE" TargetMode="External"/><Relationship Id="rId61" Type="http://schemas.openxmlformats.org/officeDocument/2006/relationships/hyperlink" Target="http://www.calflora.org/cgi-bin/species_query.cgi?where-calrecnum=2941" TargetMode="External"/><Relationship Id="rId571" Type="http://schemas.openxmlformats.org/officeDocument/2006/relationships/hyperlink" Target="http://www.calflora.org/cgi-bin/specieslist.cgi?where-family=SOLANACEAE" TargetMode="External"/><Relationship Id="rId669" Type="http://schemas.openxmlformats.org/officeDocument/2006/relationships/hyperlink" Target="https://www.calflora.org/cgi-bin/species_query.cgi?where-calrecnum=8594" TargetMode="External"/><Relationship Id="rId876" Type="http://schemas.openxmlformats.org/officeDocument/2006/relationships/hyperlink" Target="https://en.wikipedia.org/wiki/Usnea" TargetMode="External"/><Relationship Id="rId19" Type="http://schemas.openxmlformats.org/officeDocument/2006/relationships/hyperlink" Target="http://www.calflora.org/cgi-bin/species_query.cgi?where-taxon=Pteridium+aquilinum+var.+pubescens" TargetMode="External"/><Relationship Id="rId224" Type="http://schemas.openxmlformats.org/officeDocument/2006/relationships/hyperlink" Target="http://www.calflora.org/cgi-bin/specieslist.cgi?where-family=ONAGRACEAE" TargetMode="External"/><Relationship Id="rId431" Type="http://schemas.openxmlformats.org/officeDocument/2006/relationships/hyperlink" Target="http://www.calflora.org/cgi-bin/specieslist.cgi?where-family=ONAGRACEAE" TargetMode="External"/><Relationship Id="rId529" Type="http://schemas.openxmlformats.org/officeDocument/2006/relationships/hyperlink" Target="http://www.calflora.org/cgi-bin/specieslist.cgi?where-family=PINACEAE" TargetMode="External"/><Relationship Id="rId736" Type="http://schemas.openxmlformats.org/officeDocument/2006/relationships/hyperlink" Target="https://www.calflora.org/cgi-bin/species_query.cgi?where-calrecnum=11957" TargetMode="External"/><Relationship Id="rId168" Type="http://schemas.openxmlformats.org/officeDocument/2006/relationships/hyperlink" Target="http://www.calflora.org/cgi-bin/specieslist.cgi?where-family=OROBANCHACEAE" TargetMode="External"/><Relationship Id="rId943" Type="http://schemas.openxmlformats.org/officeDocument/2006/relationships/hyperlink" Target="https://www.allaboutbirds.org/guide/Red-breasted_Nuthatch/" TargetMode="External"/><Relationship Id="rId72" Type="http://schemas.openxmlformats.org/officeDocument/2006/relationships/hyperlink" Target="http://www.calflora.org/cgi-bin/specieslist.cgi?where-family=POACEAE" TargetMode="External"/><Relationship Id="rId375" Type="http://schemas.openxmlformats.org/officeDocument/2006/relationships/hyperlink" Target="http://www.calflora.org/cgi-bin/species_query.cgi?where-calrecnum=6643" TargetMode="External"/><Relationship Id="rId582" Type="http://schemas.openxmlformats.org/officeDocument/2006/relationships/hyperlink" Target="http://www.calflora.org/cgi-bin/species_query.cgi?where-calrecnum=36" TargetMode="External"/><Relationship Id="rId803" Type="http://schemas.openxmlformats.org/officeDocument/2006/relationships/hyperlink" Target="http://www.calflora.org/cgi-bin/specieslist.cgi?where-family=ASTERACE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election activeCell="D12" sqref="D12"/>
    </sheetView>
  </sheetViews>
  <sheetFormatPr baseColWidth="10" defaultColWidth="10" defaultRowHeight="13" customHeight="1"/>
  <cols>
    <col min="1" max="1" width="2" customWidth="1"/>
    <col min="2" max="4" width="33.6640625" customWidth="1"/>
  </cols>
  <sheetData>
    <row r="3" spans="2:4" ht="50" customHeight="1">
      <c r="B3" s="742" t="s">
        <v>0</v>
      </c>
      <c r="C3" s="743"/>
      <c r="D3" s="743"/>
    </row>
    <row r="7" spans="2:4" ht="19">
      <c r="B7" s="1" t="s">
        <v>1</v>
      </c>
      <c r="C7" s="1" t="s">
        <v>2</v>
      </c>
      <c r="D7" s="1" t="s">
        <v>3</v>
      </c>
    </row>
    <row r="9" spans="2:4" ht="17">
      <c r="B9" s="2" t="s">
        <v>4</v>
      </c>
      <c r="C9" s="2"/>
      <c r="D9" s="2"/>
    </row>
    <row r="10" spans="2:4" ht="17">
      <c r="B10" s="3"/>
      <c r="C10" s="3" t="s">
        <v>5</v>
      </c>
      <c r="D10" s="4" t="s">
        <v>4</v>
      </c>
    </row>
    <row r="11" spans="2:4" ht="17">
      <c r="B11" s="2" t="s">
        <v>6</v>
      </c>
      <c r="C11" s="2"/>
      <c r="D11" s="2"/>
    </row>
    <row r="12" spans="2:4" ht="17">
      <c r="B12" s="3"/>
      <c r="C12" s="3" t="s">
        <v>5</v>
      </c>
      <c r="D12" s="4" t="s">
        <v>6</v>
      </c>
    </row>
  </sheetData>
  <mergeCells count="1">
    <mergeCell ref="B3:D3"/>
  </mergeCells>
  <hyperlinks>
    <hyperlink ref="D10" location="'Sheet 1'!R2C1" display="Sheet 1" xr:uid="{00000000-0004-0000-0000-000000000000}"/>
    <hyperlink ref="D12" location="'Skyline Garden Species List-1'!R1C1" display="Skyline Garden Species List-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33203125" defaultRowHeight="20" customHeight="1"/>
  <cols>
    <col min="1" max="8" width="16.33203125" style="5" customWidth="1"/>
    <col min="9" max="16384" width="16.33203125" style="5"/>
  </cols>
  <sheetData>
    <row r="1" spans="1:7" ht="27.75" customHeight="1">
      <c r="A1" s="744" t="s">
        <v>5</v>
      </c>
      <c r="B1" s="744"/>
      <c r="C1" s="744"/>
      <c r="D1" s="744"/>
      <c r="E1" s="744"/>
      <c r="F1" s="744"/>
      <c r="G1" s="744"/>
    </row>
    <row r="2" spans="1:7" ht="20.25" customHeight="1">
      <c r="A2" s="6"/>
      <c r="B2" s="6"/>
      <c r="C2" s="6"/>
      <c r="D2" s="6"/>
      <c r="E2" s="6"/>
      <c r="F2" s="6"/>
      <c r="G2" s="6"/>
    </row>
    <row r="3" spans="1:7" ht="20.25" customHeight="1">
      <c r="A3" s="7"/>
      <c r="B3" s="8"/>
      <c r="C3" s="9"/>
      <c r="D3" s="9"/>
      <c r="E3" s="9"/>
      <c r="F3" s="9"/>
      <c r="G3" s="9"/>
    </row>
    <row r="4" spans="1:7" ht="20" customHeight="1">
      <c r="A4" s="10"/>
      <c r="B4" s="11"/>
      <c r="C4" s="12"/>
      <c r="D4" s="12"/>
      <c r="E4" s="12"/>
      <c r="F4" s="12"/>
      <c r="G4" s="12"/>
    </row>
    <row r="5" spans="1:7" ht="20" customHeight="1">
      <c r="A5" s="10"/>
      <c r="B5" s="11"/>
      <c r="C5" s="12"/>
      <c r="D5" s="12"/>
      <c r="E5" s="12"/>
      <c r="F5" s="12"/>
      <c r="G5" s="12"/>
    </row>
    <row r="6" spans="1:7" ht="20" customHeight="1">
      <c r="A6" s="10"/>
      <c r="B6" s="11"/>
      <c r="C6" s="12"/>
      <c r="D6" s="12"/>
      <c r="E6" s="12"/>
      <c r="F6" s="12"/>
      <c r="G6" s="12"/>
    </row>
    <row r="7" spans="1:7" ht="20" customHeight="1">
      <c r="A7" s="10"/>
      <c r="B7" s="11"/>
      <c r="C7" s="12"/>
      <c r="D7" s="12"/>
      <c r="E7" s="12"/>
      <c r="F7" s="12"/>
      <c r="G7" s="12"/>
    </row>
    <row r="8" spans="1:7" ht="20" customHeight="1">
      <c r="A8" s="10"/>
      <c r="B8" s="11"/>
      <c r="C8" s="12"/>
      <c r="D8" s="12"/>
      <c r="E8" s="12"/>
      <c r="F8" s="12"/>
      <c r="G8" s="12"/>
    </row>
    <row r="9" spans="1:7" ht="20" customHeight="1">
      <c r="A9" s="10"/>
      <c r="B9" s="11"/>
      <c r="C9" s="12"/>
      <c r="D9" s="12"/>
      <c r="E9" s="12"/>
      <c r="F9" s="12"/>
      <c r="G9" s="12"/>
    </row>
    <row r="10" spans="1:7" ht="20" customHeight="1">
      <c r="A10" s="10"/>
      <c r="B10" s="11"/>
      <c r="C10" s="12"/>
      <c r="D10" s="12"/>
      <c r="E10" s="12"/>
      <c r="F10" s="12"/>
      <c r="G10" s="12"/>
    </row>
    <row r="11" spans="1:7" ht="20" customHeight="1">
      <c r="A11" s="10"/>
      <c r="B11" s="11"/>
      <c r="C11" s="12"/>
      <c r="D11" s="12"/>
      <c r="E11" s="12"/>
      <c r="F11" s="12"/>
      <c r="G11" s="12"/>
    </row>
    <row r="12" spans="1:7" ht="20" customHeight="1">
      <c r="A12" s="10"/>
      <c r="B12" s="11"/>
      <c r="C12" s="12"/>
      <c r="D12" s="12"/>
      <c r="E12" s="12"/>
      <c r="F12" s="12"/>
      <c r="G12" s="12"/>
    </row>
    <row r="13" spans="1:7" ht="20" customHeight="1">
      <c r="A13" s="10"/>
      <c r="B13" s="11"/>
      <c r="C13" s="12"/>
      <c r="D13" s="12"/>
      <c r="E13" s="12"/>
      <c r="F13" s="12"/>
      <c r="G13" s="12"/>
    </row>
    <row r="14" spans="1:7" ht="20" customHeight="1">
      <c r="A14" s="10"/>
      <c r="B14" s="11"/>
      <c r="C14" s="12"/>
      <c r="D14" s="12"/>
      <c r="E14" s="12"/>
      <c r="F14" s="12"/>
      <c r="G14" s="12"/>
    </row>
    <row r="15" spans="1:7" ht="20" customHeight="1">
      <c r="A15" s="10"/>
      <c r="B15" s="11"/>
      <c r="C15" s="12"/>
      <c r="D15" s="12"/>
      <c r="E15" s="12"/>
      <c r="F15" s="12"/>
      <c r="G15" s="12"/>
    </row>
    <row r="16" spans="1:7" ht="20" customHeight="1">
      <c r="A16" s="10"/>
      <c r="B16" s="11"/>
      <c r="C16" s="12"/>
      <c r="D16" s="12"/>
      <c r="E16" s="12"/>
      <c r="F16" s="12"/>
      <c r="G16" s="12"/>
    </row>
    <row r="17" spans="1:7" ht="20" customHeight="1">
      <c r="A17" s="10"/>
      <c r="B17" s="11"/>
      <c r="C17" s="12"/>
      <c r="D17" s="12"/>
      <c r="E17" s="12"/>
      <c r="F17" s="12"/>
      <c r="G17" s="12"/>
    </row>
    <row r="18" spans="1:7" ht="20" customHeight="1">
      <c r="A18" s="10"/>
      <c r="B18" s="11"/>
      <c r="C18" s="12"/>
      <c r="D18" s="12"/>
      <c r="E18" s="12"/>
      <c r="F18" s="12"/>
      <c r="G18" s="12"/>
    </row>
    <row r="19" spans="1:7" ht="20" customHeight="1">
      <c r="A19" s="10"/>
      <c r="B19" s="11"/>
      <c r="C19" s="12"/>
      <c r="D19" s="12"/>
      <c r="E19" s="12"/>
      <c r="F19" s="12"/>
      <c r="G19" s="12"/>
    </row>
    <row r="20" spans="1:7" ht="20" customHeight="1">
      <c r="A20" s="10"/>
      <c r="B20" s="11"/>
      <c r="C20" s="12"/>
      <c r="D20" s="12"/>
      <c r="E20" s="12"/>
      <c r="F20" s="12"/>
      <c r="G20" s="12"/>
    </row>
    <row r="21" spans="1:7" ht="20" customHeight="1">
      <c r="A21" s="10"/>
      <c r="B21" s="11"/>
      <c r="C21" s="12"/>
      <c r="D21" s="12"/>
      <c r="E21" s="12"/>
      <c r="F21" s="12"/>
      <c r="G21" s="12"/>
    </row>
    <row r="22" spans="1:7" ht="20" customHeight="1">
      <c r="A22" s="10"/>
      <c r="B22" s="11"/>
      <c r="C22" s="12"/>
      <c r="D22" s="12"/>
      <c r="E22" s="12"/>
      <c r="F22" s="12"/>
      <c r="G22" s="12"/>
    </row>
    <row r="23" spans="1:7" ht="20" customHeight="1">
      <c r="A23" s="10"/>
      <c r="B23" s="11"/>
      <c r="C23" s="12"/>
      <c r="D23" s="12"/>
      <c r="E23" s="12"/>
      <c r="F23" s="12"/>
      <c r="G23" s="12"/>
    </row>
  </sheetData>
  <mergeCells count="1">
    <mergeCell ref="A1:G1"/>
  </mergeCells>
  <pageMargins left="0.5" right="0.5" top="0.75" bottom="0.75" header="0.27777800000000002" footer="0.27777800000000002"/>
  <pageSetup scale="72"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49"/>
  <sheetViews>
    <sheetView showGridLines="0" tabSelected="1" workbookViewId="0"/>
  </sheetViews>
  <sheetFormatPr baseColWidth="10" defaultColWidth="16.33203125" defaultRowHeight="14" customHeight="1"/>
  <cols>
    <col min="1" max="1" width="43.83203125" style="13" customWidth="1"/>
    <col min="2" max="2" width="24.83203125" style="13" customWidth="1"/>
    <col min="3" max="3" width="17.33203125" style="13" customWidth="1"/>
    <col min="4" max="4" width="16.83203125" style="13" customWidth="1"/>
    <col min="5" max="5" width="7.6640625" style="13" customWidth="1"/>
    <col min="6" max="6" width="5.1640625" style="13" customWidth="1"/>
    <col min="7" max="7" width="59" style="13" customWidth="1"/>
    <col min="8" max="8" width="9.6640625" style="13" customWidth="1"/>
    <col min="9" max="9" width="6.1640625" style="13" customWidth="1"/>
    <col min="10" max="10" width="5.83203125" style="13" customWidth="1"/>
    <col min="11" max="11" width="6.5" style="13" customWidth="1"/>
    <col min="12" max="12" width="13.83203125" style="13" customWidth="1"/>
    <col min="13" max="15" width="10.5" style="13" customWidth="1"/>
    <col min="16" max="16" width="16.33203125" style="13" customWidth="1"/>
    <col min="17" max="16384" width="16.33203125" style="13"/>
  </cols>
  <sheetData>
    <row r="1" spans="1:15" ht="16" customHeight="1">
      <c r="A1" s="14"/>
      <c r="B1" s="15"/>
      <c r="C1" s="16"/>
      <c r="D1" s="15"/>
      <c r="E1" s="15"/>
      <c r="F1" s="15"/>
      <c r="G1" s="17"/>
      <c r="H1" s="18"/>
      <c r="I1" s="18"/>
      <c r="J1" s="18"/>
      <c r="K1" s="18"/>
      <c r="L1" s="19"/>
      <c r="M1" s="19"/>
      <c r="N1" s="19"/>
      <c r="O1" s="20"/>
    </row>
    <row r="2" spans="1:15" ht="32.5" customHeight="1">
      <c r="A2" s="21" t="s">
        <v>7</v>
      </c>
      <c r="B2" s="22"/>
      <c r="C2" s="23"/>
      <c r="D2" s="24"/>
      <c r="E2" s="25"/>
      <c r="F2" s="25"/>
      <c r="G2" s="26"/>
      <c r="H2" s="27"/>
      <c r="I2" s="28"/>
      <c r="J2" s="28"/>
      <c r="K2" s="29"/>
      <c r="L2" s="30"/>
      <c r="M2" s="30"/>
      <c r="N2" s="30"/>
      <c r="O2" s="30"/>
    </row>
    <row r="3" spans="1:15" ht="32.5" customHeight="1">
      <c r="A3" s="31" t="s">
        <v>8</v>
      </c>
      <c r="B3" s="32"/>
      <c r="C3" s="33"/>
      <c r="D3" s="34"/>
      <c r="E3" s="34"/>
      <c r="F3" s="34"/>
      <c r="G3" s="35" t="s">
        <v>9</v>
      </c>
      <c r="H3" s="36"/>
      <c r="I3" s="28"/>
      <c r="J3" s="28"/>
      <c r="K3" s="29"/>
      <c r="L3" s="37"/>
      <c r="M3" s="37"/>
      <c r="N3" s="37"/>
      <c r="O3" s="37"/>
    </row>
    <row r="4" spans="1:15" ht="32.5" customHeight="1">
      <c r="A4" s="38" t="s">
        <v>10</v>
      </c>
      <c r="B4" s="39"/>
      <c r="C4" s="40"/>
      <c r="D4" s="41"/>
      <c r="E4" s="42"/>
      <c r="F4" s="42"/>
      <c r="G4" s="43" t="s">
        <v>11</v>
      </c>
      <c r="H4" s="44">
        <f>H310</f>
        <v>291</v>
      </c>
      <c r="I4" s="45"/>
      <c r="J4" s="45"/>
      <c r="K4" s="46"/>
      <c r="L4" s="47"/>
      <c r="M4" s="47"/>
      <c r="N4" s="47"/>
      <c r="O4" s="47"/>
    </row>
    <row r="5" spans="1:15" ht="31" customHeight="1">
      <c r="A5" s="48" t="s">
        <v>12</v>
      </c>
      <c r="B5" s="49" t="s">
        <v>13</v>
      </c>
      <c r="C5" s="50" t="s">
        <v>14</v>
      </c>
      <c r="D5" s="51" t="s">
        <v>15</v>
      </c>
      <c r="E5" s="52" t="s">
        <v>16</v>
      </c>
      <c r="F5" s="52" t="s">
        <v>17</v>
      </c>
      <c r="G5" s="53" t="s">
        <v>18</v>
      </c>
      <c r="H5" s="27" t="s">
        <v>19</v>
      </c>
      <c r="I5" s="28" t="s">
        <v>20</v>
      </c>
      <c r="J5" s="28" t="s">
        <v>21</v>
      </c>
      <c r="K5" s="29" t="s">
        <v>22</v>
      </c>
      <c r="L5" s="54" t="s">
        <v>23</v>
      </c>
      <c r="M5" s="54" t="s">
        <v>24</v>
      </c>
      <c r="N5" s="54" t="s">
        <v>25</v>
      </c>
      <c r="O5" s="54" t="s">
        <v>26</v>
      </c>
    </row>
    <row r="6" spans="1:15" ht="22" customHeight="1">
      <c r="A6" s="55" t="s">
        <v>27</v>
      </c>
      <c r="B6" s="56"/>
      <c r="C6" s="57"/>
      <c r="D6" s="58"/>
      <c r="E6" s="59"/>
      <c r="F6" s="59"/>
      <c r="G6" s="60"/>
      <c r="H6" s="61"/>
      <c r="I6" s="62"/>
      <c r="J6" s="62"/>
      <c r="K6" s="63"/>
      <c r="L6" s="64">
        <f>L7+L20+L68+L256</f>
        <v>63</v>
      </c>
      <c r="M6" s="64">
        <f>M7+M20+M68+M256</f>
        <v>26</v>
      </c>
      <c r="N6" s="64">
        <f>N7+N20+N68+N256</f>
        <v>15</v>
      </c>
      <c r="O6" s="65">
        <f>O7+O20+O68+O256</f>
        <v>25</v>
      </c>
    </row>
    <row r="7" spans="1:15" ht="26" customHeight="1">
      <c r="A7" s="66" t="s">
        <v>28</v>
      </c>
      <c r="B7" s="67"/>
      <c r="C7" s="68"/>
      <c r="D7" s="69"/>
      <c r="E7" s="70"/>
      <c r="F7" s="70"/>
      <c r="G7" s="71" t="s">
        <v>28</v>
      </c>
      <c r="H7" s="72">
        <f>SUM(I7:K7)</f>
        <v>10</v>
      </c>
      <c r="I7" s="73">
        <f t="shared" ref="I7:O7" si="0">SUM(I8:I17)</f>
        <v>6</v>
      </c>
      <c r="J7" s="73">
        <f t="shared" si="0"/>
        <v>3</v>
      </c>
      <c r="K7" s="74">
        <f t="shared" si="0"/>
        <v>1</v>
      </c>
      <c r="L7" s="75">
        <f t="shared" si="0"/>
        <v>2</v>
      </c>
      <c r="M7" s="75">
        <f t="shared" si="0"/>
        <v>0</v>
      </c>
      <c r="N7" s="75">
        <f t="shared" si="0"/>
        <v>0</v>
      </c>
      <c r="O7" s="75">
        <f t="shared" si="0"/>
        <v>0</v>
      </c>
    </row>
    <row r="8" spans="1:15" ht="18" customHeight="1">
      <c r="A8" s="76" t="s">
        <v>29</v>
      </c>
      <c r="B8" s="77" t="s">
        <v>30</v>
      </c>
      <c r="C8" s="78" t="s">
        <v>31</v>
      </c>
      <c r="D8" s="79" t="s">
        <v>32</v>
      </c>
      <c r="E8" s="80" t="s">
        <v>33</v>
      </c>
      <c r="F8" s="80" t="s">
        <v>34</v>
      </c>
      <c r="G8" s="81" t="s">
        <v>35</v>
      </c>
      <c r="H8" s="82"/>
      <c r="I8" s="83">
        <v>1</v>
      </c>
      <c r="J8" s="84"/>
      <c r="K8" s="85"/>
      <c r="L8" s="86"/>
      <c r="M8" s="86"/>
      <c r="N8" s="86"/>
      <c r="O8" s="86"/>
    </row>
    <row r="9" spans="1:15" ht="18" customHeight="1">
      <c r="A9" s="87" t="s">
        <v>36</v>
      </c>
      <c r="B9" s="88" t="s">
        <v>37</v>
      </c>
      <c r="C9" s="89" t="s">
        <v>38</v>
      </c>
      <c r="D9" s="90" t="s">
        <v>32</v>
      </c>
      <c r="E9" s="91" t="s">
        <v>33</v>
      </c>
      <c r="F9" s="91" t="s">
        <v>34</v>
      </c>
      <c r="G9" s="92" t="s">
        <v>39</v>
      </c>
      <c r="H9" s="93"/>
      <c r="I9" s="94">
        <v>1</v>
      </c>
      <c r="J9" s="95"/>
      <c r="K9" s="96"/>
      <c r="L9" s="97">
        <v>1</v>
      </c>
      <c r="M9" s="97"/>
      <c r="N9" s="97"/>
      <c r="O9" s="97"/>
    </row>
    <row r="10" spans="1:15" ht="18" customHeight="1">
      <c r="A10" s="98" t="s">
        <v>40</v>
      </c>
      <c r="B10" s="99" t="s">
        <v>41</v>
      </c>
      <c r="C10" s="100" t="s">
        <v>42</v>
      </c>
      <c r="D10" s="101" t="s">
        <v>32</v>
      </c>
      <c r="E10" s="102" t="s">
        <v>33</v>
      </c>
      <c r="F10" s="102" t="s">
        <v>34</v>
      </c>
      <c r="G10" s="103" t="s">
        <v>43</v>
      </c>
      <c r="H10" s="104" t="s">
        <v>44</v>
      </c>
      <c r="I10" s="105"/>
      <c r="J10" s="105"/>
      <c r="K10" s="106">
        <v>1</v>
      </c>
      <c r="L10" s="107"/>
      <c r="M10" s="107"/>
      <c r="N10" s="107"/>
      <c r="O10" s="107"/>
    </row>
    <row r="11" spans="1:15" ht="18" customHeight="1">
      <c r="A11" s="87" t="s">
        <v>45</v>
      </c>
      <c r="B11" s="88" t="s">
        <v>46</v>
      </c>
      <c r="C11" s="89" t="s">
        <v>42</v>
      </c>
      <c r="D11" s="108"/>
      <c r="E11" s="91" t="s">
        <v>33</v>
      </c>
      <c r="F11" s="91" t="s">
        <v>34</v>
      </c>
      <c r="G11" s="92"/>
      <c r="H11" s="109" t="s">
        <v>47</v>
      </c>
      <c r="I11" s="95"/>
      <c r="J11" s="94">
        <v>1</v>
      </c>
      <c r="K11" s="96"/>
      <c r="L11" s="110"/>
      <c r="M11" s="110"/>
      <c r="N11" s="110"/>
      <c r="O11" s="110"/>
    </row>
    <row r="12" spans="1:15" ht="18" customHeight="1">
      <c r="A12" s="98" t="s">
        <v>48</v>
      </c>
      <c r="B12" s="99" t="s">
        <v>49</v>
      </c>
      <c r="C12" s="100" t="s">
        <v>31</v>
      </c>
      <c r="D12" s="101" t="s">
        <v>32</v>
      </c>
      <c r="E12" s="102" t="s">
        <v>33</v>
      </c>
      <c r="F12" s="102" t="s">
        <v>34</v>
      </c>
      <c r="G12" s="111" t="s">
        <v>50</v>
      </c>
      <c r="H12" s="112"/>
      <c r="I12" s="105"/>
      <c r="J12" s="113">
        <v>1</v>
      </c>
      <c r="K12" s="63"/>
      <c r="L12" s="107"/>
      <c r="M12" s="107"/>
      <c r="N12" s="107"/>
      <c r="O12" s="107"/>
    </row>
    <row r="13" spans="1:15" ht="18" customHeight="1">
      <c r="A13" s="87" t="s">
        <v>51</v>
      </c>
      <c r="B13" s="88" t="s">
        <v>52</v>
      </c>
      <c r="C13" s="89" t="s">
        <v>31</v>
      </c>
      <c r="D13" s="90" t="s">
        <v>53</v>
      </c>
      <c r="E13" s="91" t="s">
        <v>33</v>
      </c>
      <c r="F13" s="91" t="s">
        <v>34</v>
      </c>
      <c r="G13" s="114" t="s">
        <v>54</v>
      </c>
      <c r="H13" s="115" t="s">
        <v>55</v>
      </c>
      <c r="I13" s="95"/>
      <c r="J13" s="94">
        <v>1</v>
      </c>
      <c r="K13" s="96"/>
      <c r="L13" s="110"/>
      <c r="M13" s="110"/>
      <c r="N13" s="110"/>
      <c r="O13" s="110"/>
    </row>
    <row r="14" spans="1:15" ht="18" customHeight="1">
      <c r="A14" s="98" t="s">
        <v>56</v>
      </c>
      <c r="B14" s="99" t="s">
        <v>57</v>
      </c>
      <c r="C14" s="100" t="s">
        <v>31</v>
      </c>
      <c r="D14" s="101" t="s">
        <v>32</v>
      </c>
      <c r="E14" s="102" t="s">
        <v>33</v>
      </c>
      <c r="F14" s="102" t="s">
        <v>34</v>
      </c>
      <c r="G14" s="111" t="s">
        <v>58</v>
      </c>
      <c r="H14" s="116" t="s">
        <v>59</v>
      </c>
      <c r="I14" s="113">
        <v>1</v>
      </c>
      <c r="J14" s="105"/>
      <c r="K14" s="63"/>
      <c r="L14" s="107"/>
      <c r="M14" s="107"/>
      <c r="N14" s="107"/>
      <c r="O14" s="107"/>
    </row>
    <row r="15" spans="1:15" ht="18" customHeight="1">
      <c r="A15" s="87" t="s">
        <v>60</v>
      </c>
      <c r="B15" s="88" t="s">
        <v>61</v>
      </c>
      <c r="C15" s="89" t="s">
        <v>62</v>
      </c>
      <c r="D15" s="90" t="s">
        <v>32</v>
      </c>
      <c r="E15" s="91" t="s">
        <v>33</v>
      </c>
      <c r="F15" s="91" t="s">
        <v>34</v>
      </c>
      <c r="G15" s="114" t="s">
        <v>63</v>
      </c>
      <c r="H15" s="117"/>
      <c r="I15" s="94">
        <v>1</v>
      </c>
      <c r="J15" s="95"/>
      <c r="K15" s="96"/>
      <c r="L15" s="110"/>
      <c r="M15" s="110"/>
      <c r="N15" s="110"/>
      <c r="O15" s="110"/>
    </row>
    <row r="16" spans="1:15" ht="18" customHeight="1">
      <c r="A16" s="98" t="s">
        <v>64</v>
      </c>
      <c r="B16" s="99" t="s">
        <v>65</v>
      </c>
      <c r="C16" s="100" t="s">
        <v>38</v>
      </c>
      <c r="D16" s="101" t="s">
        <v>32</v>
      </c>
      <c r="E16" s="102" t="s">
        <v>33</v>
      </c>
      <c r="F16" s="102" t="s">
        <v>34</v>
      </c>
      <c r="G16" s="111" t="s">
        <v>66</v>
      </c>
      <c r="H16" s="112"/>
      <c r="I16" s="113">
        <v>1</v>
      </c>
      <c r="J16" s="105"/>
      <c r="K16" s="63"/>
      <c r="L16" s="118">
        <v>1</v>
      </c>
      <c r="M16" s="118"/>
      <c r="N16" s="118"/>
      <c r="O16" s="118"/>
    </row>
    <row r="17" spans="1:15" ht="18" customHeight="1">
      <c r="A17" s="87" t="s">
        <v>67</v>
      </c>
      <c r="B17" s="88" t="s">
        <v>68</v>
      </c>
      <c r="C17" s="89" t="s">
        <v>38</v>
      </c>
      <c r="D17" s="90" t="s">
        <v>32</v>
      </c>
      <c r="E17" s="91" t="s">
        <v>33</v>
      </c>
      <c r="F17" s="91" t="s">
        <v>34</v>
      </c>
      <c r="G17" s="114" t="s">
        <v>69</v>
      </c>
      <c r="H17" s="117"/>
      <c r="I17" s="94">
        <v>1</v>
      </c>
      <c r="J17" s="95"/>
      <c r="K17" s="96"/>
      <c r="L17" s="110"/>
      <c r="M17" s="110"/>
      <c r="N17" s="110"/>
      <c r="O17" s="110"/>
    </row>
    <row r="18" spans="1:15" ht="18" customHeight="1">
      <c r="A18" s="119"/>
      <c r="B18" s="56"/>
      <c r="C18" s="57"/>
      <c r="D18" s="58"/>
      <c r="E18" s="59"/>
      <c r="F18" s="59"/>
      <c r="G18" s="120"/>
      <c r="H18" s="121"/>
      <c r="I18" s="62"/>
      <c r="J18" s="62"/>
      <c r="K18" s="63"/>
      <c r="L18" s="122"/>
      <c r="M18" s="122"/>
      <c r="N18" s="122"/>
      <c r="O18" s="123"/>
    </row>
    <row r="19" spans="1:15" ht="18" customHeight="1">
      <c r="A19" s="124"/>
      <c r="B19" s="125"/>
      <c r="C19" s="126"/>
      <c r="D19" s="127"/>
      <c r="E19" s="128"/>
      <c r="F19" s="128"/>
      <c r="G19" s="129"/>
      <c r="H19" s="130"/>
      <c r="I19" s="131"/>
      <c r="J19" s="131"/>
      <c r="K19" s="96"/>
      <c r="L19" s="132"/>
      <c r="M19" s="132"/>
      <c r="N19" s="132"/>
      <c r="O19" s="132"/>
    </row>
    <row r="20" spans="1:15" ht="26" customHeight="1">
      <c r="A20" s="133" t="s">
        <v>70</v>
      </c>
      <c r="B20" s="134"/>
      <c r="C20" s="135"/>
      <c r="D20" s="136"/>
      <c r="E20" s="137"/>
      <c r="F20" s="137"/>
      <c r="G20" s="138" t="s">
        <v>70</v>
      </c>
      <c r="H20" s="139">
        <f>SUM(I20:K20)</f>
        <v>45</v>
      </c>
      <c r="I20" s="140">
        <f>SUM(I21:I65)</f>
        <v>25</v>
      </c>
      <c r="J20" s="140">
        <f>SUM(J21:J65)</f>
        <v>11</v>
      </c>
      <c r="K20" s="141">
        <f>SUM(K21:K65)</f>
        <v>9</v>
      </c>
      <c r="L20" s="75">
        <f>SUM(L21:L66)</f>
        <v>7</v>
      </c>
      <c r="M20" s="75">
        <f>SUM(M21:M66)</f>
        <v>2</v>
      </c>
      <c r="N20" s="75">
        <f>SUM(N21:N66)</f>
        <v>3</v>
      </c>
      <c r="O20" s="75">
        <f>SUM(O21:O66)</f>
        <v>9</v>
      </c>
    </row>
    <row r="21" spans="1:15" ht="18" customHeight="1">
      <c r="A21" s="87" t="s">
        <v>71</v>
      </c>
      <c r="B21" s="88" t="s">
        <v>72</v>
      </c>
      <c r="C21" s="89" t="s">
        <v>73</v>
      </c>
      <c r="D21" s="90" t="s">
        <v>32</v>
      </c>
      <c r="E21" s="91" t="s">
        <v>33</v>
      </c>
      <c r="F21" s="91" t="s">
        <v>34</v>
      </c>
      <c r="G21" s="114" t="s">
        <v>74</v>
      </c>
      <c r="H21" s="130"/>
      <c r="I21" s="94">
        <v>1</v>
      </c>
      <c r="J21" s="95"/>
      <c r="K21" s="96"/>
      <c r="L21" s="97">
        <v>1</v>
      </c>
      <c r="M21" s="97"/>
      <c r="N21" s="97"/>
      <c r="O21" s="97"/>
    </row>
    <row r="22" spans="1:15" ht="18" customHeight="1">
      <c r="A22" s="98" t="s">
        <v>75</v>
      </c>
      <c r="B22" s="99" t="s">
        <v>76</v>
      </c>
      <c r="C22" s="100" t="s">
        <v>73</v>
      </c>
      <c r="D22" s="101" t="s">
        <v>32</v>
      </c>
      <c r="E22" s="102" t="s">
        <v>33</v>
      </c>
      <c r="F22" s="102" t="s">
        <v>34</v>
      </c>
      <c r="G22" s="111" t="s">
        <v>77</v>
      </c>
      <c r="H22" s="121"/>
      <c r="I22" s="113">
        <v>1</v>
      </c>
      <c r="J22" s="105"/>
      <c r="K22" s="63"/>
      <c r="L22" s="118">
        <v>1</v>
      </c>
      <c r="M22" s="118">
        <v>1</v>
      </c>
      <c r="N22" s="118">
        <v>1</v>
      </c>
      <c r="O22" s="118">
        <v>1</v>
      </c>
    </row>
    <row r="23" spans="1:15" ht="18" customHeight="1">
      <c r="A23" s="87" t="s">
        <v>78</v>
      </c>
      <c r="B23" s="88" t="s">
        <v>79</v>
      </c>
      <c r="C23" s="89" t="s">
        <v>73</v>
      </c>
      <c r="D23" s="90" t="s">
        <v>32</v>
      </c>
      <c r="E23" s="91" t="s">
        <v>33</v>
      </c>
      <c r="F23" s="91" t="s">
        <v>34</v>
      </c>
      <c r="G23" s="114" t="s">
        <v>80</v>
      </c>
      <c r="H23" s="130"/>
      <c r="I23" s="94">
        <v>1</v>
      </c>
      <c r="J23" s="95"/>
      <c r="K23" s="96"/>
      <c r="L23" s="110"/>
      <c r="M23" s="110"/>
      <c r="N23" s="110"/>
      <c r="O23" s="110"/>
    </row>
    <row r="24" spans="1:15" ht="18" customHeight="1">
      <c r="A24" s="76" t="s">
        <v>81</v>
      </c>
      <c r="B24" s="77" t="s">
        <v>82</v>
      </c>
      <c r="C24" s="78" t="s">
        <v>73</v>
      </c>
      <c r="D24" s="79" t="s">
        <v>32</v>
      </c>
      <c r="E24" s="80" t="s">
        <v>33</v>
      </c>
      <c r="F24" s="80" t="s">
        <v>34</v>
      </c>
      <c r="G24" s="142"/>
      <c r="H24" s="143"/>
      <c r="I24" s="83">
        <v>1</v>
      </c>
      <c r="J24" s="84"/>
      <c r="K24" s="85"/>
      <c r="L24" s="86"/>
      <c r="M24" s="86"/>
      <c r="N24" s="86"/>
      <c r="O24" s="86"/>
    </row>
    <row r="25" spans="1:15" ht="18" customHeight="1">
      <c r="A25" s="87" t="s">
        <v>83</v>
      </c>
      <c r="B25" s="88" t="s">
        <v>84</v>
      </c>
      <c r="C25" s="89" t="s">
        <v>73</v>
      </c>
      <c r="D25" s="90" t="s">
        <v>85</v>
      </c>
      <c r="E25" s="91" t="s">
        <v>33</v>
      </c>
      <c r="F25" s="91" t="s">
        <v>34</v>
      </c>
      <c r="G25" s="114" t="s">
        <v>86</v>
      </c>
      <c r="H25" s="115" t="s">
        <v>87</v>
      </c>
      <c r="I25" s="95"/>
      <c r="J25" s="94">
        <v>1</v>
      </c>
      <c r="K25" s="96"/>
      <c r="L25" s="110"/>
      <c r="M25" s="110"/>
      <c r="N25" s="110"/>
      <c r="O25" s="110"/>
    </row>
    <row r="26" spans="1:15" ht="18" customHeight="1">
      <c r="A26" s="76" t="s">
        <v>88</v>
      </c>
      <c r="B26" s="77" t="s">
        <v>89</v>
      </c>
      <c r="C26" s="78" t="s">
        <v>90</v>
      </c>
      <c r="D26" s="79" t="s">
        <v>85</v>
      </c>
      <c r="E26" s="80" t="s">
        <v>33</v>
      </c>
      <c r="F26" s="80" t="s">
        <v>34</v>
      </c>
      <c r="G26" s="142" t="s">
        <v>91</v>
      </c>
      <c r="H26" s="144" t="s">
        <v>92</v>
      </c>
      <c r="I26" s="84"/>
      <c r="J26" s="84"/>
      <c r="K26" s="145">
        <v>1</v>
      </c>
      <c r="L26" s="86"/>
      <c r="M26" s="86"/>
      <c r="N26" s="86"/>
      <c r="O26" s="86"/>
    </row>
    <row r="27" spans="1:15" ht="18" customHeight="1">
      <c r="A27" s="87" t="s">
        <v>93</v>
      </c>
      <c r="B27" s="88" t="s">
        <v>94</v>
      </c>
      <c r="C27" s="89" t="s">
        <v>90</v>
      </c>
      <c r="D27" s="108"/>
      <c r="E27" s="91" t="s">
        <v>33</v>
      </c>
      <c r="F27" s="91" t="s">
        <v>34</v>
      </c>
      <c r="G27" s="114"/>
      <c r="H27" s="115" t="s">
        <v>95</v>
      </c>
      <c r="I27" s="94">
        <v>1</v>
      </c>
      <c r="J27" s="95"/>
      <c r="K27" s="96"/>
      <c r="L27" s="110"/>
      <c r="M27" s="110"/>
      <c r="N27" s="110"/>
      <c r="O27" s="110">
        <v>1</v>
      </c>
    </row>
    <row r="28" spans="1:15" ht="18" customHeight="1">
      <c r="A28" s="76" t="s">
        <v>96</v>
      </c>
      <c r="B28" s="77" t="s">
        <v>97</v>
      </c>
      <c r="C28" s="78" t="s">
        <v>90</v>
      </c>
      <c r="D28" s="79" t="s">
        <v>53</v>
      </c>
      <c r="E28" s="80" t="s">
        <v>33</v>
      </c>
      <c r="F28" s="80" t="s">
        <v>34</v>
      </c>
      <c r="G28" s="142" t="s">
        <v>98</v>
      </c>
      <c r="H28" s="144" t="s">
        <v>99</v>
      </c>
      <c r="I28" s="83">
        <v>1</v>
      </c>
      <c r="J28" s="84"/>
      <c r="K28" s="85"/>
      <c r="L28" s="86"/>
      <c r="M28" s="86"/>
      <c r="N28" s="86"/>
      <c r="O28" s="86">
        <v>1</v>
      </c>
    </row>
    <row r="29" spans="1:15" ht="18" customHeight="1">
      <c r="A29" s="87" t="s">
        <v>100</v>
      </c>
      <c r="B29" s="88" t="s">
        <v>101</v>
      </c>
      <c r="C29" s="89" t="s">
        <v>90</v>
      </c>
      <c r="D29" s="108"/>
      <c r="E29" s="91" t="s">
        <v>33</v>
      </c>
      <c r="F29" s="91" t="s">
        <v>34</v>
      </c>
      <c r="G29" s="114"/>
      <c r="H29" s="115" t="s">
        <v>102</v>
      </c>
      <c r="I29" s="95"/>
      <c r="J29" s="94">
        <v>1</v>
      </c>
      <c r="K29" s="96"/>
      <c r="L29" s="146"/>
      <c r="M29" s="146"/>
      <c r="N29" s="146"/>
      <c r="O29" s="146"/>
    </row>
    <row r="30" spans="1:15" ht="18" customHeight="1">
      <c r="A30" s="76" t="s">
        <v>103</v>
      </c>
      <c r="B30" s="77" t="s">
        <v>101</v>
      </c>
      <c r="C30" s="78" t="s">
        <v>90</v>
      </c>
      <c r="D30" s="147"/>
      <c r="E30" s="80" t="s">
        <v>33</v>
      </c>
      <c r="F30" s="80" t="s">
        <v>34</v>
      </c>
      <c r="G30" s="142"/>
      <c r="H30" s="144" t="s">
        <v>102</v>
      </c>
      <c r="I30" s="84"/>
      <c r="J30" s="83">
        <v>1</v>
      </c>
      <c r="K30" s="85"/>
      <c r="L30" s="148"/>
      <c r="M30" s="148"/>
      <c r="N30" s="148"/>
      <c r="O30" s="148"/>
    </row>
    <row r="31" spans="1:15" ht="18" customHeight="1">
      <c r="A31" s="87" t="s">
        <v>104</v>
      </c>
      <c r="B31" s="88" t="s">
        <v>101</v>
      </c>
      <c r="C31" s="89" t="s">
        <v>90</v>
      </c>
      <c r="D31" s="108"/>
      <c r="E31" s="91" t="s">
        <v>33</v>
      </c>
      <c r="F31" s="91" t="s">
        <v>34</v>
      </c>
      <c r="G31" s="114"/>
      <c r="H31" s="115"/>
      <c r="I31" s="95"/>
      <c r="J31" s="94">
        <v>1</v>
      </c>
      <c r="K31" s="96"/>
      <c r="L31" s="146"/>
      <c r="M31" s="146"/>
      <c r="N31" s="146"/>
      <c r="O31" s="146"/>
    </row>
    <row r="32" spans="1:15" ht="18" customHeight="1">
      <c r="A32" s="76" t="s">
        <v>105</v>
      </c>
      <c r="B32" s="77" t="s">
        <v>101</v>
      </c>
      <c r="C32" s="78" t="s">
        <v>90</v>
      </c>
      <c r="D32" s="147"/>
      <c r="E32" s="80" t="s">
        <v>33</v>
      </c>
      <c r="F32" s="80" t="s">
        <v>34</v>
      </c>
      <c r="G32" s="142"/>
      <c r="H32" s="144"/>
      <c r="I32" s="84"/>
      <c r="J32" s="84"/>
      <c r="K32" s="145">
        <v>1</v>
      </c>
      <c r="L32" s="148"/>
      <c r="M32" s="148"/>
      <c r="N32" s="148"/>
      <c r="O32" s="148"/>
    </row>
    <row r="33" spans="1:15" ht="21" customHeight="1">
      <c r="A33" s="87" t="s">
        <v>106</v>
      </c>
      <c r="B33" s="88" t="s">
        <v>101</v>
      </c>
      <c r="C33" s="89" t="s">
        <v>90</v>
      </c>
      <c r="D33" s="108"/>
      <c r="E33" s="91" t="s">
        <v>33</v>
      </c>
      <c r="F33" s="91" t="s">
        <v>34</v>
      </c>
      <c r="G33" s="114"/>
      <c r="H33" s="115"/>
      <c r="I33" s="95"/>
      <c r="J33" s="95"/>
      <c r="K33" s="149">
        <v>1</v>
      </c>
      <c r="L33" s="146"/>
      <c r="M33" s="146"/>
      <c r="N33" s="146"/>
      <c r="O33" s="146"/>
    </row>
    <row r="34" spans="1:15" ht="18" customHeight="1">
      <c r="A34" s="76" t="s">
        <v>107</v>
      </c>
      <c r="B34" s="77" t="s">
        <v>101</v>
      </c>
      <c r="C34" s="78" t="s">
        <v>90</v>
      </c>
      <c r="D34" s="147"/>
      <c r="E34" s="80" t="s">
        <v>33</v>
      </c>
      <c r="F34" s="80" t="s">
        <v>34</v>
      </c>
      <c r="G34" s="142"/>
      <c r="H34" s="144"/>
      <c r="I34" s="84"/>
      <c r="J34" s="84"/>
      <c r="K34" s="145">
        <v>1</v>
      </c>
      <c r="L34" s="148"/>
      <c r="M34" s="148"/>
      <c r="N34" s="148"/>
      <c r="O34" s="148"/>
    </row>
    <row r="35" spans="1:15" ht="18" customHeight="1">
      <c r="A35" s="150" t="s">
        <v>108</v>
      </c>
      <c r="B35" s="88" t="s">
        <v>109</v>
      </c>
      <c r="C35" s="89" t="s">
        <v>90</v>
      </c>
      <c r="D35" s="90" t="s">
        <v>53</v>
      </c>
      <c r="E35" s="91" t="s">
        <v>33</v>
      </c>
      <c r="F35" s="91" t="s">
        <v>34</v>
      </c>
      <c r="G35" s="114" t="s">
        <v>110</v>
      </c>
      <c r="H35" s="115"/>
      <c r="I35" s="94">
        <v>1</v>
      </c>
      <c r="J35" s="95"/>
      <c r="K35" s="96"/>
      <c r="L35" s="151"/>
      <c r="M35" s="151"/>
      <c r="N35" s="151"/>
      <c r="O35" s="151">
        <v>1</v>
      </c>
    </row>
    <row r="36" spans="1:15" ht="18" customHeight="1">
      <c r="A36" s="76" t="s">
        <v>111</v>
      </c>
      <c r="B36" s="77" t="s">
        <v>112</v>
      </c>
      <c r="C36" s="78" t="s">
        <v>90</v>
      </c>
      <c r="D36" s="79" t="s">
        <v>32</v>
      </c>
      <c r="E36" s="80" t="s">
        <v>33</v>
      </c>
      <c r="F36" s="80" t="s">
        <v>34</v>
      </c>
      <c r="G36" s="142" t="s">
        <v>113</v>
      </c>
      <c r="H36" s="144" t="s">
        <v>114</v>
      </c>
      <c r="I36" s="83">
        <v>1</v>
      </c>
      <c r="J36" s="84"/>
      <c r="K36" s="85"/>
      <c r="L36" s="86"/>
      <c r="M36" s="86"/>
      <c r="N36" s="86"/>
      <c r="O36" s="86"/>
    </row>
    <row r="37" spans="1:15" ht="18" customHeight="1">
      <c r="A37" s="76" t="s">
        <v>115</v>
      </c>
      <c r="B37" s="152" t="s">
        <v>116</v>
      </c>
      <c r="C37" s="153" t="s">
        <v>73</v>
      </c>
      <c r="D37" s="154" t="s">
        <v>117</v>
      </c>
      <c r="E37" s="154" t="s">
        <v>33</v>
      </c>
      <c r="F37" s="154" t="s">
        <v>34</v>
      </c>
      <c r="G37" s="155" t="s">
        <v>118</v>
      </c>
      <c r="H37" s="156"/>
      <c r="I37" s="62"/>
      <c r="J37" s="157">
        <v>1</v>
      </c>
      <c r="K37" s="158"/>
      <c r="L37" s="148"/>
      <c r="M37" s="148"/>
      <c r="N37" s="148"/>
      <c r="O37" s="148"/>
    </row>
    <row r="38" spans="1:15" ht="18" customHeight="1">
      <c r="A38" s="87" t="s">
        <v>119</v>
      </c>
      <c r="B38" s="88" t="s">
        <v>120</v>
      </c>
      <c r="C38" s="89" t="s">
        <v>73</v>
      </c>
      <c r="D38" s="90" t="s">
        <v>53</v>
      </c>
      <c r="E38" s="91" t="s">
        <v>33</v>
      </c>
      <c r="F38" s="91" t="s">
        <v>34</v>
      </c>
      <c r="G38" s="92" t="s">
        <v>121</v>
      </c>
      <c r="H38" s="109"/>
      <c r="I38" s="94">
        <v>1</v>
      </c>
      <c r="J38" s="95"/>
      <c r="K38" s="96"/>
      <c r="L38" s="110"/>
      <c r="M38" s="110"/>
      <c r="N38" s="110"/>
      <c r="O38" s="110"/>
    </row>
    <row r="39" spans="1:15" ht="18" customHeight="1">
      <c r="A39" s="76" t="s">
        <v>122</v>
      </c>
      <c r="B39" s="77" t="s">
        <v>123</v>
      </c>
      <c r="C39" s="78" t="s">
        <v>90</v>
      </c>
      <c r="D39" s="79" t="s">
        <v>124</v>
      </c>
      <c r="E39" s="80" t="s">
        <v>33</v>
      </c>
      <c r="F39" s="80" t="s">
        <v>34</v>
      </c>
      <c r="G39" s="142"/>
      <c r="H39" s="143"/>
      <c r="I39" s="84"/>
      <c r="J39" s="159"/>
      <c r="K39" s="145">
        <v>1</v>
      </c>
      <c r="L39" s="86"/>
      <c r="M39" s="86"/>
      <c r="N39" s="86"/>
      <c r="O39" s="86"/>
    </row>
    <row r="40" spans="1:15" ht="18" customHeight="1">
      <c r="A40" s="87" t="s">
        <v>125</v>
      </c>
      <c r="B40" s="88" t="s">
        <v>126</v>
      </c>
      <c r="C40" s="89" t="s">
        <v>73</v>
      </c>
      <c r="D40" s="90" t="s">
        <v>32</v>
      </c>
      <c r="E40" s="91" t="s">
        <v>33</v>
      </c>
      <c r="F40" s="91" t="s">
        <v>34</v>
      </c>
      <c r="G40" s="114" t="s">
        <v>127</v>
      </c>
      <c r="H40" s="130"/>
      <c r="I40" s="94">
        <v>1</v>
      </c>
      <c r="J40" s="95"/>
      <c r="K40" s="96"/>
      <c r="L40" s="97">
        <v>1</v>
      </c>
      <c r="M40" s="97">
        <v>1</v>
      </c>
      <c r="N40" s="97">
        <v>1</v>
      </c>
      <c r="O40" s="97">
        <v>1</v>
      </c>
    </row>
    <row r="41" spans="1:15" ht="18" customHeight="1">
      <c r="A41" s="160" t="s">
        <v>128</v>
      </c>
      <c r="B41" s="161" t="s">
        <v>129</v>
      </c>
      <c r="C41" s="78" t="s">
        <v>73</v>
      </c>
      <c r="D41" s="79" t="s">
        <v>53</v>
      </c>
      <c r="E41" s="80" t="s">
        <v>33</v>
      </c>
      <c r="F41" s="80" t="s">
        <v>34</v>
      </c>
      <c r="G41" s="142" t="s">
        <v>130</v>
      </c>
      <c r="H41" s="143"/>
      <c r="I41" s="83">
        <v>1</v>
      </c>
      <c r="J41" s="84"/>
      <c r="K41" s="85"/>
      <c r="L41" s="86"/>
      <c r="M41" s="86"/>
      <c r="N41" s="86"/>
      <c r="O41" s="162"/>
    </row>
    <row r="42" spans="1:15" ht="18" customHeight="1">
      <c r="A42" s="163" t="s">
        <v>131</v>
      </c>
      <c r="B42" s="164" t="s">
        <v>132</v>
      </c>
      <c r="C42" s="89" t="s">
        <v>73</v>
      </c>
      <c r="D42" s="90" t="s">
        <v>32</v>
      </c>
      <c r="E42" s="91" t="s">
        <v>33</v>
      </c>
      <c r="F42" s="91" t="s">
        <v>34</v>
      </c>
      <c r="G42" s="114" t="s">
        <v>133</v>
      </c>
      <c r="H42" s="130"/>
      <c r="I42" s="95"/>
      <c r="J42" s="94">
        <v>1</v>
      </c>
      <c r="K42" s="96"/>
      <c r="L42" s="110"/>
      <c r="M42" s="110"/>
      <c r="N42" s="110"/>
      <c r="O42" s="165"/>
    </row>
    <row r="43" spans="1:15" ht="18" customHeight="1">
      <c r="A43" s="160" t="s">
        <v>134</v>
      </c>
      <c r="B43" s="161" t="s">
        <v>135</v>
      </c>
      <c r="C43" s="78" t="s">
        <v>73</v>
      </c>
      <c r="D43" s="166" t="s">
        <v>136</v>
      </c>
      <c r="E43" s="80" t="s">
        <v>33</v>
      </c>
      <c r="F43" s="167" t="s">
        <v>137</v>
      </c>
      <c r="G43" s="142" t="s">
        <v>138</v>
      </c>
      <c r="H43" s="168"/>
      <c r="I43" s="84"/>
      <c r="J43" s="83">
        <v>1</v>
      </c>
      <c r="K43" s="81"/>
      <c r="L43" s="86"/>
      <c r="M43" s="86"/>
      <c r="N43" s="86"/>
      <c r="O43" s="162"/>
    </row>
    <row r="44" spans="1:15" ht="18" customHeight="1">
      <c r="A44" s="169" t="s">
        <v>139</v>
      </c>
      <c r="B44" s="88" t="s">
        <v>140</v>
      </c>
      <c r="C44" s="89" t="s">
        <v>73</v>
      </c>
      <c r="D44" s="90" t="s">
        <v>53</v>
      </c>
      <c r="E44" s="91" t="s">
        <v>33</v>
      </c>
      <c r="F44" s="91" t="s">
        <v>34</v>
      </c>
      <c r="G44" s="114" t="s">
        <v>141</v>
      </c>
      <c r="H44" s="130"/>
      <c r="I44" s="94">
        <v>1</v>
      </c>
      <c r="J44" s="95"/>
      <c r="K44" s="170"/>
      <c r="L44" s="171"/>
      <c r="M44" s="171"/>
      <c r="N44" s="171"/>
      <c r="O44" s="172"/>
    </row>
    <row r="45" spans="1:15" ht="18" customHeight="1">
      <c r="A45" s="173" t="s">
        <v>142</v>
      </c>
      <c r="B45" s="77" t="s">
        <v>143</v>
      </c>
      <c r="C45" s="78" t="s">
        <v>73</v>
      </c>
      <c r="D45" s="79" t="s">
        <v>136</v>
      </c>
      <c r="E45" s="80" t="s">
        <v>33</v>
      </c>
      <c r="F45" s="80" t="s">
        <v>34</v>
      </c>
      <c r="G45" s="142" t="s">
        <v>144</v>
      </c>
      <c r="H45" s="143"/>
      <c r="I45" s="83">
        <v>1</v>
      </c>
      <c r="J45" s="84"/>
      <c r="K45" s="174"/>
      <c r="L45" s="175"/>
      <c r="M45" s="175"/>
      <c r="N45" s="175"/>
      <c r="O45" s="176"/>
    </row>
    <row r="46" spans="1:15" ht="18" customHeight="1">
      <c r="A46" s="169" t="s">
        <v>145</v>
      </c>
      <c r="B46" s="88" t="s">
        <v>146</v>
      </c>
      <c r="C46" s="89" t="s">
        <v>73</v>
      </c>
      <c r="D46" s="90" t="s">
        <v>53</v>
      </c>
      <c r="E46" s="91" t="s">
        <v>33</v>
      </c>
      <c r="F46" s="91" t="s">
        <v>34</v>
      </c>
      <c r="G46" s="92" t="s">
        <v>147</v>
      </c>
      <c r="H46" s="177"/>
      <c r="I46" s="94">
        <v>1</v>
      </c>
      <c r="J46" s="95"/>
      <c r="K46" s="170"/>
      <c r="L46" s="171"/>
      <c r="M46" s="171"/>
      <c r="N46" s="171"/>
      <c r="O46" s="172"/>
    </row>
    <row r="47" spans="1:15" ht="18" customHeight="1">
      <c r="A47" s="178" t="s">
        <v>148</v>
      </c>
      <c r="B47" s="77" t="s">
        <v>149</v>
      </c>
      <c r="C47" s="78" t="s">
        <v>73</v>
      </c>
      <c r="D47" s="79" t="s">
        <v>85</v>
      </c>
      <c r="E47" s="80" t="s">
        <v>33</v>
      </c>
      <c r="F47" s="80" t="s">
        <v>34</v>
      </c>
      <c r="G47" s="81" t="s">
        <v>150</v>
      </c>
      <c r="H47" s="82"/>
      <c r="I47" s="179"/>
      <c r="J47" s="83">
        <v>1</v>
      </c>
      <c r="K47" s="180"/>
      <c r="L47" s="181"/>
      <c r="M47" s="181"/>
      <c r="N47" s="181"/>
      <c r="O47" s="182"/>
    </row>
    <row r="48" spans="1:15" ht="18" customHeight="1">
      <c r="A48" s="169" t="s">
        <v>151</v>
      </c>
      <c r="B48" s="88" t="s">
        <v>152</v>
      </c>
      <c r="C48" s="89" t="s">
        <v>73</v>
      </c>
      <c r="D48" s="90" t="s">
        <v>32</v>
      </c>
      <c r="E48" s="91" t="s">
        <v>33</v>
      </c>
      <c r="F48" s="91" t="s">
        <v>34</v>
      </c>
      <c r="G48" s="92" t="s">
        <v>153</v>
      </c>
      <c r="H48" s="177"/>
      <c r="I48" s="94">
        <v>1</v>
      </c>
      <c r="J48" s="95"/>
      <c r="K48" s="170"/>
      <c r="L48" s="171"/>
      <c r="M48" s="171"/>
      <c r="N48" s="171"/>
      <c r="O48" s="172"/>
    </row>
    <row r="49" spans="1:15" ht="18" customHeight="1">
      <c r="A49" s="173" t="s">
        <v>154</v>
      </c>
      <c r="B49" s="77" t="s">
        <v>155</v>
      </c>
      <c r="C49" s="78" t="s">
        <v>90</v>
      </c>
      <c r="D49" s="79" t="s">
        <v>85</v>
      </c>
      <c r="E49" s="80" t="s">
        <v>33</v>
      </c>
      <c r="F49" s="80" t="s">
        <v>156</v>
      </c>
      <c r="G49" s="81" t="s">
        <v>157</v>
      </c>
      <c r="H49" s="82"/>
      <c r="I49" s="84"/>
      <c r="J49" s="83">
        <v>1</v>
      </c>
      <c r="K49" s="174"/>
      <c r="L49" s="175"/>
      <c r="M49" s="175"/>
      <c r="N49" s="175"/>
      <c r="O49" s="176"/>
    </row>
    <row r="50" spans="1:15" ht="18" customHeight="1">
      <c r="A50" s="87" t="s">
        <v>158</v>
      </c>
      <c r="B50" s="88" t="s">
        <v>159</v>
      </c>
      <c r="C50" s="89" t="s">
        <v>160</v>
      </c>
      <c r="D50" s="90" t="s">
        <v>32</v>
      </c>
      <c r="E50" s="91" t="s">
        <v>33</v>
      </c>
      <c r="F50" s="91" t="s">
        <v>34</v>
      </c>
      <c r="G50" s="92" t="s">
        <v>161</v>
      </c>
      <c r="H50" s="109" t="s">
        <v>162</v>
      </c>
      <c r="I50" s="95"/>
      <c r="J50" s="95"/>
      <c r="K50" s="149">
        <v>1</v>
      </c>
      <c r="L50" s="110"/>
      <c r="M50" s="110"/>
      <c r="N50" s="110"/>
      <c r="O50" s="110">
        <v>1</v>
      </c>
    </row>
    <row r="51" spans="1:15" ht="18" customHeight="1">
      <c r="A51" s="76" t="s">
        <v>163</v>
      </c>
      <c r="B51" s="77" t="s">
        <v>164</v>
      </c>
      <c r="C51" s="78" t="s">
        <v>160</v>
      </c>
      <c r="D51" s="79" t="s">
        <v>32</v>
      </c>
      <c r="E51" s="80" t="s">
        <v>33</v>
      </c>
      <c r="F51" s="80" t="s">
        <v>34</v>
      </c>
      <c r="G51" s="81" t="s">
        <v>161</v>
      </c>
      <c r="H51" s="82"/>
      <c r="I51" s="83">
        <v>1</v>
      </c>
      <c r="J51" s="84"/>
      <c r="K51" s="85"/>
      <c r="L51" s="86">
        <v>1</v>
      </c>
      <c r="M51" s="86"/>
      <c r="N51" s="86"/>
      <c r="O51" s="86">
        <v>1</v>
      </c>
    </row>
    <row r="52" spans="1:15" ht="18" customHeight="1">
      <c r="A52" s="87" t="s">
        <v>165</v>
      </c>
      <c r="B52" s="88" t="s">
        <v>166</v>
      </c>
      <c r="C52" s="89" t="s">
        <v>160</v>
      </c>
      <c r="D52" s="90" t="s">
        <v>85</v>
      </c>
      <c r="E52" s="91" t="s">
        <v>33</v>
      </c>
      <c r="F52" s="91" t="s">
        <v>34</v>
      </c>
      <c r="G52" s="92" t="s">
        <v>167</v>
      </c>
      <c r="H52" s="109" t="s">
        <v>168</v>
      </c>
      <c r="I52" s="95"/>
      <c r="J52" s="94">
        <v>1</v>
      </c>
      <c r="K52" s="96"/>
      <c r="L52" s="110"/>
      <c r="M52" s="110"/>
      <c r="N52" s="110"/>
      <c r="O52" s="110"/>
    </row>
    <row r="53" spans="1:15" ht="18" customHeight="1">
      <c r="A53" s="76" t="s">
        <v>169</v>
      </c>
      <c r="B53" s="77" t="s">
        <v>170</v>
      </c>
      <c r="C53" s="78" t="s">
        <v>160</v>
      </c>
      <c r="D53" s="147"/>
      <c r="E53" s="80" t="s">
        <v>33</v>
      </c>
      <c r="F53" s="80" t="s">
        <v>34</v>
      </c>
      <c r="G53" s="81"/>
      <c r="H53" s="156" t="s">
        <v>171</v>
      </c>
      <c r="I53" s="84"/>
      <c r="J53" s="84"/>
      <c r="K53" s="145">
        <v>1</v>
      </c>
      <c r="L53" s="86"/>
      <c r="M53" s="86"/>
      <c r="N53" s="86"/>
      <c r="O53" s="86"/>
    </row>
    <row r="54" spans="1:15" ht="18" customHeight="1">
      <c r="A54" s="183" t="s">
        <v>172</v>
      </c>
      <c r="B54" s="184" t="s">
        <v>173</v>
      </c>
      <c r="C54" s="78" t="s">
        <v>160</v>
      </c>
      <c r="D54" s="79" t="s">
        <v>32</v>
      </c>
      <c r="E54" s="80" t="s">
        <v>33</v>
      </c>
      <c r="F54" s="80" t="s">
        <v>34</v>
      </c>
      <c r="G54" s="81" t="s">
        <v>174</v>
      </c>
      <c r="H54" s="156"/>
      <c r="I54" s="83">
        <v>1</v>
      </c>
      <c r="J54" s="84"/>
      <c r="K54" s="85"/>
      <c r="L54" s="86"/>
      <c r="M54" s="86"/>
      <c r="N54" s="86"/>
      <c r="O54" s="86"/>
    </row>
    <row r="55" spans="1:15" ht="18" customHeight="1">
      <c r="A55" s="87" t="s">
        <v>175</v>
      </c>
      <c r="B55" s="88" t="s">
        <v>176</v>
      </c>
      <c r="C55" s="89" t="s">
        <v>160</v>
      </c>
      <c r="D55" s="90" t="s">
        <v>32</v>
      </c>
      <c r="E55" s="91" t="s">
        <v>33</v>
      </c>
      <c r="F55" s="91" t="s">
        <v>34</v>
      </c>
      <c r="G55" s="92" t="s">
        <v>177</v>
      </c>
      <c r="H55" s="177"/>
      <c r="I55" s="95"/>
      <c r="J55" s="95"/>
      <c r="K55" s="149">
        <v>1</v>
      </c>
      <c r="L55" s="110"/>
      <c r="M55" s="110"/>
      <c r="N55" s="110"/>
      <c r="O55" s="110">
        <v>1</v>
      </c>
    </row>
    <row r="56" spans="1:15" ht="18" customHeight="1">
      <c r="A56" s="76" t="s">
        <v>178</v>
      </c>
      <c r="B56" s="77" t="s">
        <v>179</v>
      </c>
      <c r="C56" s="78" t="s">
        <v>73</v>
      </c>
      <c r="D56" s="79" t="s">
        <v>53</v>
      </c>
      <c r="E56" s="80" t="s">
        <v>33</v>
      </c>
      <c r="F56" s="80" t="s">
        <v>34</v>
      </c>
      <c r="G56" s="81" t="s">
        <v>180</v>
      </c>
      <c r="H56" s="82"/>
      <c r="I56" s="83">
        <v>1</v>
      </c>
      <c r="J56" s="84"/>
      <c r="K56" s="85"/>
      <c r="L56" s="86"/>
      <c r="M56" s="86"/>
      <c r="N56" s="86"/>
      <c r="O56" s="86"/>
    </row>
    <row r="57" spans="1:15" ht="18" customHeight="1">
      <c r="A57" s="87" t="s">
        <v>181</v>
      </c>
      <c r="B57" s="88" t="s">
        <v>182</v>
      </c>
      <c r="C57" s="89" t="s">
        <v>160</v>
      </c>
      <c r="D57" s="90" t="s">
        <v>32</v>
      </c>
      <c r="E57" s="91" t="s">
        <v>33</v>
      </c>
      <c r="F57" s="91" t="s">
        <v>34</v>
      </c>
      <c r="G57" s="92" t="s">
        <v>183</v>
      </c>
      <c r="H57" s="177"/>
      <c r="I57" s="94">
        <v>1</v>
      </c>
      <c r="J57" s="95"/>
      <c r="K57" s="96"/>
      <c r="L57" s="110"/>
      <c r="M57" s="110"/>
      <c r="N57" s="110"/>
      <c r="O57" s="110"/>
    </row>
    <row r="58" spans="1:15" ht="18" customHeight="1">
      <c r="A58" s="76" t="s">
        <v>184</v>
      </c>
      <c r="B58" s="77" t="s">
        <v>185</v>
      </c>
      <c r="C58" s="78" t="s">
        <v>73</v>
      </c>
      <c r="D58" s="79" t="s">
        <v>53</v>
      </c>
      <c r="E58" s="80" t="s">
        <v>33</v>
      </c>
      <c r="F58" s="80" t="s">
        <v>34</v>
      </c>
      <c r="G58" s="81" t="s">
        <v>186</v>
      </c>
      <c r="H58" s="82"/>
      <c r="I58" s="83">
        <v>1</v>
      </c>
      <c r="J58" s="84"/>
      <c r="K58" s="85"/>
      <c r="L58" s="185">
        <v>1</v>
      </c>
      <c r="M58" s="185"/>
      <c r="N58" s="185"/>
      <c r="O58" s="185"/>
    </row>
    <row r="59" spans="1:15" ht="18" customHeight="1">
      <c r="A59" s="87" t="s">
        <v>187</v>
      </c>
      <c r="B59" s="88" t="s">
        <v>188</v>
      </c>
      <c r="C59" s="89" t="s">
        <v>73</v>
      </c>
      <c r="D59" s="90" t="s">
        <v>32</v>
      </c>
      <c r="E59" s="91" t="s">
        <v>33</v>
      </c>
      <c r="F59" s="91" t="s">
        <v>34</v>
      </c>
      <c r="G59" s="92" t="s">
        <v>189</v>
      </c>
      <c r="H59" s="177"/>
      <c r="I59" s="94">
        <v>1</v>
      </c>
      <c r="J59" s="95"/>
      <c r="K59" s="96"/>
      <c r="L59" s="97">
        <v>1</v>
      </c>
      <c r="M59" s="97"/>
      <c r="N59" s="97"/>
      <c r="O59" s="97"/>
    </row>
    <row r="60" spans="1:15" ht="18" customHeight="1">
      <c r="A60" s="76" t="s">
        <v>190</v>
      </c>
      <c r="B60" s="77" t="s">
        <v>191</v>
      </c>
      <c r="C60" s="78" t="s">
        <v>73</v>
      </c>
      <c r="D60" s="79" t="s">
        <v>32</v>
      </c>
      <c r="E60" s="80" t="s">
        <v>33</v>
      </c>
      <c r="F60" s="80" t="s">
        <v>34</v>
      </c>
      <c r="G60" s="81" t="s">
        <v>192</v>
      </c>
      <c r="H60" s="82"/>
      <c r="I60" s="83">
        <v>1</v>
      </c>
      <c r="J60" s="84"/>
      <c r="K60" s="85"/>
      <c r="L60" s="86"/>
      <c r="M60" s="86"/>
      <c r="N60" s="86"/>
      <c r="O60" s="86"/>
    </row>
    <row r="61" spans="1:15" ht="18" customHeight="1">
      <c r="A61" s="87" t="s">
        <v>193</v>
      </c>
      <c r="B61" s="88" t="s">
        <v>194</v>
      </c>
      <c r="C61" s="89" t="s">
        <v>73</v>
      </c>
      <c r="D61" s="108"/>
      <c r="E61" s="91" t="s">
        <v>33</v>
      </c>
      <c r="F61" s="186"/>
      <c r="G61" s="92"/>
      <c r="H61" s="177"/>
      <c r="I61" s="94">
        <v>1</v>
      </c>
      <c r="J61" s="95"/>
      <c r="K61" s="96"/>
      <c r="L61" s="110"/>
      <c r="M61" s="110"/>
      <c r="N61" s="110"/>
      <c r="O61" s="110"/>
    </row>
    <row r="62" spans="1:15" ht="18" customHeight="1">
      <c r="A62" s="76" t="s">
        <v>195</v>
      </c>
      <c r="B62" s="77" t="s">
        <v>196</v>
      </c>
      <c r="C62" s="78" t="s">
        <v>73</v>
      </c>
      <c r="D62" s="79" t="s">
        <v>53</v>
      </c>
      <c r="E62" s="80" t="s">
        <v>33</v>
      </c>
      <c r="F62" s="80" t="s">
        <v>34</v>
      </c>
      <c r="G62" s="81" t="s">
        <v>197</v>
      </c>
      <c r="H62" s="82"/>
      <c r="I62" s="84"/>
      <c r="J62" s="83">
        <v>1</v>
      </c>
      <c r="K62" s="85"/>
      <c r="L62" s="86"/>
      <c r="M62" s="86"/>
      <c r="N62" s="86"/>
      <c r="O62" s="86"/>
    </row>
    <row r="63" spans="1:15" ht="18" customHeight="1">
      <c r="A63" s="87" t="s">
        <v>198</v>
      </c>
      <c r="B63" s="88" t="s">
        <v>199</v>
      </c>
      <c r="C63" s="89" t="s">
        <v>73</v>
      </c>
      <c r="D63" s="90" t="s">
        <v>53</v>
      </c>
      <c r="E63" s="91" t="s">
        <v>33</v>
      </c>
      <c r="F63" s="91" t="s">
        <v>34</v>
      </c>
      <c r="G63" s="92" t="s">
        <v>200</v>
      </c>
      <c r="H63" s="177"/>
      <c r="I63" s="94">
        <v>1</v>
      </c>
      <c r="J63" s="95"/>
      <c r="K63" s="96"/>
      <c r="L63" s="110"/>
      <c r="M63" s="110"/>
      <c r="N63" s="110">
        <v>1</v>
      </c>
      <c r="O63" s="110"/>
    </row>
    <row r="64" spans="1:15" ht="18" customHeight="1">
      <c r="A64" s="76" t="s">
        <v>201</v>
      </c>
      <c r="B64" s="77" t="s">
        <v>202</v>
      </c>
      <c r="C64" s="78" t="s">
        <v>73</v>
      </c>
      <c r="D64" s="79" t="s">
        <v>53</v>
      </c>
      <c r="E64" s="80" t="s">
        <v>33</v>
      </c>
      <c r="F64" s="80" t="s">
        <v>34</v>
      </c>
      <c r="G64" s="81" t="s">
        <v>203</v>
      </c>
      <c r="H64" s="82"/>
      <c r="I64" s="83">
        <v>1</v>
      </c>
      <c r="J64" s="84"/>
      <c r="K64" s="85"/>
      <c r="L64" s="185">
        <v>1</v>
      </c>
      <c r="M64" s="185"/>
      <c r="N64" s="185"/>
      <c r="O64" s="185">
        <v>1</v>
      </c>
    </row>
    <row r="65" spans="1:15" ht="18" customHeight="1">
      <c r="A65" s="87" t="s">
        <v>204</v>
      </c>
      <c r="B65" s="88" t="s">
        <v>205</v>
      </c>
      <c r="C65" s="89" t="s">
        <v>206</v>
      </c>
      <c r="D65" s="90" t="s">
        <v>32</v>
      </c>
      <c r="E65" s="91" t="s">
        <v>33</v>
      </c>
      <c r="F65" s="91" t="s">
        <v>34</v>
      </c>
      <c r="G65" s="92"/>
      <c r="H65" s="109" t="s">
        <v>207</v>
      </c>
      <c r="I65" s="95"/>
      <c r="J65" s="95"/>
      <c r="K65" s="149">
        <v>1</v>
      </c>
      <c r="L65" s="110"/>
      <c r="M65" s="110"/>
      <c r="N65" s="110"/>
      <c r="O65" s="110"/>
    </row>
    <row r="66" spans="1:15" ht="18" customHeight="1">
      <c r="A66" s="187"/>
      <c r="B66" s="188"/>
      <c r="C66" s="189"/>
      <c r="D66" s="147"/>
      <c r="E66" s="190"/>
      <c r="F66" s="190"/>
      <c r="G66" s="191"/>
      <c r="H66" s="82"/>
      <c r="I66" s="192"/>
      <c r="J66" s="192"/>
      <c r="K66" s="85"/>
      <c r="L66" s="193"/>
      <c r="M66" s="193"/>
      <c r="N66" s="193"/>
      <c r="O66" s="194"/>
    </row>
    <row r="67" spans="1:15" ht="18" customHeight="1">
      <c r="A67" s="195"/>
      <c r="B67" s="196"/>
      <c r="C67" s="126"/>
      <c r="D67" s="108"/>
      <c r="E67" s="128"/>
      <c r="F67" s="128"/>
      <c r="G67" s="197"/>
      <c r="H67" s="177"/>
      <c r="I67" s="131"/>
      <c r="J67" s="131"/>
      <c r="K67" s="96"/>
      <c r="L67" s="132"/>
      <c r="M67" s="132"/>
      <c r="N67" s="132"/>
      <c r="O67" s="198"/>
    </row>
    <row r="68" spans="1:15" ht="35" customHeight="1">
      <c r="A68" s="66" t="s">
        <v>208</v>
      </c>
      <c r="B68" s="67"/>
      <c r="C68" s="68"/>
      <c r="D68" s="69"/>
      <c r="E68" s="70"/>
      <c r="F68" s="70"/>
      <c r="G68" s="71" t="s">
        <v>208</v>
      </c>
      <c r="H68" s="72">
        <f>SUM(I68:K68)</f>
        <v>185</v>
      </c>
      <c r="I68" s="73">
        <f>SUM(I69:I253)</f>
        <v>137</v>
      </c>
      <c r="J68" s="73">
        <f>SUM(J69:J253)</f>
        <v>33</v>
      </c>
      <c r="K68" s="74">
        <f>SUM(K69:K253)</f>
        <v>15</v>
      </c>
      <c r="L68" s="75">
        <f>SUM(L69:L254)</f>
        <v>39</v>
      </c>
      <c r="M68" s="75">
        <f>SUM(M69:M254)</f>
        <v>17</v>
      </c>
      <c r="N68" s="75">
        <f>SUM(N69:N254)</f>
        <v>8</v>
      </c>
      <c r="O68" s="75">
        <f>SUM(O69:O254)</f>
        <v>7</v>
      </c>
    </row>
    <row r="69" spans="1:15" ht="18" customHeight="1">
      <c r="A69" s="163" t="s">
        <v>209</v>
      </c>
      <c r="B69" s="164" t="s">
        <v>210</v>
      </c>
      <c r="C69" s="89" t="s">
        <v>211</v>
      </c>
      <c r="D69" s="90" t="s">
        <v>53</v>
      </c>
      <c r="E69" s="91" t="s">
        <v>33</v>
      </c>
      <c r="F69" s="91" t="s">
        <v>34</v>
      </c>
      <c r="G69" s="92" t="s">
        <v>212</v>
      </c>
      <c r="H69" s="177"/>
      <c r="I69" s="95"/>
      <c r="J69" s="94">
        <v>1</v>
      </c>
      <c r="K69" s="96"/>
      <c r="L69" s="110"/>
      <c r="M69" s="110"/>
      <c r="N69" s="110"/>
      <c r="O69" s="165"/>
    </row>
    <row r="70" spans="1:15" ht="18" customHeight="1">
      <c r="A70" s="160" t="s">
        <v>213</v>
      </c>
      <c r="B70" s="161" t="s">
        <v>214</v>
      </c>
      <c r="C70" s="78" t="s">
        <v>215</v>
      </c>
      <c r="D70" s="79" t="s">
        <v>32</v>
      </c>
      <c r="E70" s="80" t="s">
        <v>33</v>
      </c>
      <c r="F70" s="80" t="s">
        <v>34</v>
      </c>
      <c r="G70" s="81" t="s">
        <v>216</v>
      </c>
      <c r="H70" s="82"/>
      <c r="I70" s="83">
        <v>1</v>
      </c>
      <c r="J70" s="84"/>
      <c r="K70" s="85"/>
      <c r="L70" s="185">
        <v>1</v>
      </c>
      <c r="M70" s="185"/>
      <c r="N70" s="185">
        <v>1</v>
      </c>
      <c r="O70" s="199"/>
    </row>
    <row r="71" spans="1:15" ht="31" customHeight="1">
      <c r="A71" s="163" t="s">
        <v>217</v>
      </c>
      <c r="B71" s="164" t="s">
        <v>218</v>
      </c>
      <c r="C71" s="89" t="s">
        <v>219</v>
      </c>
      <c r="D71" s="90" t="s">
        <v>32</v>
      </c>
      <c r="E71" s="91" t="s">
        <v>33</v>
      </c>
      <c r="F71" s="91" t="s">
        <v>156</v>
      </c>
      <c r="G71" s="92" t="s">
        <v>220</v>
      </c>
      <c r="H71" s="177"/>
      <c r="I71" s="95"/>
      <c r="J71" s="95"/>
      <c r="K71" s="149">
        <v>1</v>
      </c>
      <c r="L71" s="110"/>
      <c r="M71" s="110"/>
      <c r="N71" s="110"/>
      <c r="O71" s="165"/>
    </row>
    <row r="72" spans="1:15" ht="30.25" customHeight="1">
      <c r="A72" s="160" t="s">
        <v>221</v>
      </c>
      <c r="B72" s="161" t="s">
        <v>222</v>
      </c>
      <c r="C72" s="78" t="s">
        <v>219</v>
      </c>
      <c r="D72" s="79" t="s">
        <v>32</v>
      </c>
      <c r="E72" s="80" t="s">
        <v>33</v>
      </c>
      <c r="F72" s="80" t="s">
        <v>156</v>
      </c>
      <c r="G72" s="81" t="s">
        <v>223</v>
      </c>
      <c r="H72" s="82"/>
      <c r="I72" s="83">
        <v>1</v>
      </c>
      <c r="J72" s="84"/>
      <c r="K72" s="85"/>
      <c r="L72" s="86"/>
      <c r="M72" s="86"/>
      <c r="N72" s="86"/>
      <c r="O72" s="162"/>
    </row>
    <row r="73" spans="1:15" ht="18" customHeight="1">
      <c r="A73" s="163" t="s">
        <v>224</v>
      </c>
      <c r="B73" s="164" t="s">
        <v>225</v>
      </c>
      <c r="C73" s="89" t="s">
        <v>219</v>
      </c>
      <c r="D73" s="90" t="s">
        <v>32</v>
      </c>
      <c r="E73" s="91" t="s">
        <v>33</v>
      </c>
      <c r="F73" s="91" t="s">
        <v>156</v>
      </c>
      <c r="G73" s="92" t="s">
        <v>226</v>
      </c>
      <c r="H73" s="177"/>
      <c r="I73" s="94">
        <v>1</v>
      </c>
      <c r="J73" s="95"/>
      <c r="K73" s="96"/>
      <c r="L73" s="110">
        <v>1</v>
      </c>
      <c r="M73" s="110"/>
      <c r="N73" s="110"/>
      <c r="O73" s="165"/>
    </row>
    <row r="74" spans="1:15" ht="18.5" customHeight="1">
      <c r="A74" s="160" t="s">
        <v>227</v>
      </c>
      <c r="B74" s="161" t="s">
        <v>228</v>
      </c>
      <c r="C74" s="78" t="s">
        <v>215</v>
      </c>
      <c r="D74" s="79" t="s">
        <v>32</v>
      </c>
      <c r="E74" s="80" t="s">
        <v>33</v>
      </c>
      <c r="F74" s="80" t="s">
        <v>34</v>
      </c>
      <c r="G74" s="81" t="s">
        <v>229</v>
      </c>
      <c r="H74" s="82"/>
      <c r="I74" s="83">
        <v>1</v>
      </c>
      <c r="J74" s="84"/>
      <c r="K74" s="85"/>
      <c r="L74" s="86"/>
      <c r="M74" s="86"/>
      <c r="N74" s="86"/>
      <c r="O74" s="162"/>
    </row>
    <row r="75" spans="1:15" ht="18" customHeight="1">
      <c r="A75" s="163" t="s">
        <v>230</v>
      </c>
      <c r="B75" s="164" t="s">
        <v>231</v>
      </c>
      <c r="C75" s="89" t="s">
        <v>232</v>
      </c>
      <c r="D75" s="90" t="s">
        <v>53</v>
      </c>
      <c r="E75" s="91" t="s">
        <v>33</v>
      </c>
      <c r="F75" s="91" t="s">
        <v>34</v>
      </c>
      <c r="G75" s="92" t="s">
        <v>233</v>
      </c>
      <c r="H75" s="177"/>
      <c r="I75" s="94">
        <v>1</v>
      </c>
      <c r="J75" s="95"/>
      <c r="K75" s="96"/>
      <c r="L75" s="97">
        <v>1</v>
      </c>
      <c r="M75" s="97"/>
      <c r="N75" s="97"/>
      <c r="O75" s="200"/>
    </row>
    <row r="76" spans="1:15" ht="26.75" customHeight="1">
      <c r="A76" s="160" t="s">
        <v>234</v>
      </c>
      <c r="B76" s="161" t="s">
        <v>235</v>
      </c>
      <c r="C76" s="78" t="s">
        <v>236</v>
      </c>
      <c r="D76" s="79" t="s">
        <v>32</v>
      </c>
      <c r="E76" s="80" t="s">
        <v>33</v>
      </c>
      <c r="F76" s="80" t="s">
        <v>156</v>
      </c>
      <c r="G76" s="81" t="s">
        <v>237</v>
      </c>
      <c r="H76" s="82"/>
      <c r="I76" s="83">
        <v>1</v>
      </c>
      <c r="J76" s="84"/>
      <c r="K76" s="85"/>
      <c r="L76" s="86"/>
      <c r="M76" s="86"/>
      <c r="N76" s="86"/>
      <c r="O76" s="162"/>
    </row>
    <row r="77" spans="1:15" ht="18" customHeight="1">
      <c r="A77" s="163" t="s">
        <v>238</v>
      </c>
      <c r="B77" s="164" t="s">
        <v>239</v>
      </c>
      <c r="C77" s="89" t="s">
        <v>236</v>
      </c>
      <c r="D77" s="90" t="s">
        <v>240</v>
      </c>
      <c r="E77" s="91" t="s">
        <v>33</v>
      </c>
      <c r="F77" s="91" t="s">
        <v>156</v>
      </c>
      <c r="G77" s="92" t="s">
        <v>241</v>
      </c>
      <c r="H77" s="109" t="s">
        <v>59</v>
      </c>
      <c r="I77" s="95"/>
      <c r="J77" s="94">
        <v>1</v>
      </c>
      <c r="K77" s="96"/>
      <c r="L77" s="110"/>
      <c r="M77" s="110">
        <v>1</v>
      </c>
      <c r="N77" s="110"/>
      <c r="O77" s="165"/>
    </row>
    <row r="78" spans="1:15" ht="26.75" customHeight="1">
      <c r="A78" s="160" t="s">
        <v>242</v>
      </c>
      <c r="B78" s="161" t="s">
        <v>243</v>
      </c>
      <c r="C78" s="78" t="s">
        <v>236</v>
      </c>
      <c r="D78" s="79"/>
      <c r="E78" s="80" t="s">
        <v>33</v>
      </c>
      <c r="F78" s="80" t="s">
        <v>156</v>
      </c>
      <c r="G78" s="81"/>
      <c r="H78" s="82"/>
      <c r="I78" s="201"/>
      <c r="J78" s="202">
        <v>1</v>
      </c>
      <c r="K78" s="85"/>
      <c r="L78" s="86"/>
      <c r="M78" s="86"/>
      <c r="N78" s="86"/>
      <c r="O78" s="162"/>
    </row>
    <row r="79" spans="1:15" ht="26.75" customHeight="1">
      <c r="A79" s="160" t="s">
        <v>244</v>
      </c>
      <c r="B79" s="161" t="s">
        <v>245</v>
      </c>
      <c r="C79" s="78" t="s">
        <v>215</v>
      </c>
      <c r="D79" s="79" t="s">
        <v>32</v>
      </c>
      <c r="E79" s="80" t="s">
        <v>33</v>
      </c>
      <c r="F79" s="80" t="s">
        <v>34</v>
      </c>
      <c r="G79" s="81" t="s">
        <v>246</v>
      </c>
      <c r="H79" s="82"/>
      <c r="I79" s="203">
        <v>1</v>
      </c>
      <c r="J79" s="204"/>
      <c r="K79" s="85"/>
      <c r="L79" s="148"/>
      <c r="M79" s="148"/>
      <c r="N79" s="148"/>
      <c r="O79" s="205"/>
    </row>
    <row r="80" spans="1:15" ht="18" customHeight="1">
      <c r="A80" s="163" t="s">
        <v>247</v>
      </c>
      <c r="B80" s="164" t="s">
        <v>248</v>
      </c>
      <c r="C80" s="89" t="s">
        <v>249</v>
      </c>
      <c r="D80" s="90" t="s">
        <v>32</v>
      </c>
      <c r="E80" s="91" t="s">
        <v>33</v>
      </c>
      <c r="F80" s="91" t="s">
        <v>34</v>
      </c>
      <c r="G80" s="92" t="s">
        <v>250</v>
      </c>
      <c r="H80" s="177"/>
      <c r="I80" s="94">
        <v>1</v>
      </c>
      <c r="J80" s="95"/>
      <c r="K80" s="96"/>
      <c r="L80" s="110"/>
      <c r="M80" s="110"/>
      <c r="N80" s="110"/>
      <c r="O80" s="165"/>
    </row>
    <row r="81" spans="1:15" ht="18" customHeight="1">
      <c r="A81" s="206" t="s">
        <v>251</v>
      </c>
      <c r="B81" s="207" t="s">
        <v>252</v>
      </c>
      <c r="C81" s="78" t="s">
        <v>215</v>
      </c>
      <c r="D81" s="79" t="s">
        <v>136</v>
      </c>
      <c r="E81" s="91" t="s">
        <v>33</v>
      </c>
      <c r="F81" s="91" t="s">
        <v>34</v>
      </c>
      <c r="G81" s="92" t="s">
        <v>253</v>
      </c>
      <c r="H81" s="177"/>
      <c r="I81" s="95"/>
      <c r="J81" s="94">
        <v>1</v>
      </c>
      <c r="K81" s="96"/>
      <c r="L81" s="110"/>
      <c r="M81" s="110"/>
      <c r="N81" s="110"/>
      <c r="O81" s="165"/>
    </row>
    <row r="82" spans="1:15" ht="18" customHeight="1">
      <c r="A82" s="208" t="s">
        <v>254</v>
      </c>
      <c r="B82" s="207" t="s">
        <v>255</v>
      </c>
      <c r="C82" s="89" t="s">
        <v>211</v>
      </c>
      <c r="D82" s="90" t="s">
        <v>32</v>
      </c>
      <c r="E82" s="91" t="s">
        <v>33</v>
      </c>
      <c r="F82" s="91" t="s">
        <v>156</v>
      </c>
      <c r="G82" s="92" t="s">
        <v>256</v>
      </c>
      <c r="H82" s="177"/>
      <c r="I82" s="94">
        <v>1</v>
      </c>
      <c r="J82" s="95"/>
      <c r="K82" s="96"/>
      <c r="L82" s="146"/>
      <c r="M82" s="146"/>
      <c r="N82" s="146"/>
      <c r="O82" s="209"/>
    </row>
    <row r="83" spans="1:15" ht="18" customHeight="1">
      <c r="A83" s="160" t="s">
        <v>257</v>
      </c>
      <c r="B83" s="161" t="s">
        <v>258</v>
      </c>
      <c r="C83" s="78" t="s">
        <v>259</v>
      </c>
      <c r="D83" s="79" t="s">
        <v>53</v>
      </c>
      <c r="E83" s="80" t="s">
        <v>33</v>
      </c>
      <c r="F83" s="80" t="s">
        <v>34</v>
      </c>
      <c r="G83" s="81" t="s">
        <v>260</v>
      </c>
      <c r="H83" s="82"/>
      <c r="I83" s="83">
        <v>1</v>
      </c>
      <c r="J83" s="84"/>
      <c r="K83" s="85"/>
      <c r="L83" s="86"/>
      <c r="M83" s="86"/>
      <c r="N83" s="86"/>
      <c r="O83" s="162"/>
    </row>
    <row r="84" spans="1:15" ht="18" customHeight="1">
      <c r="A84" s="163" t="s">
        <v>261</v>
      </c>
      <c r="B84" s="164" t="s">
        <v>262</v>
      </c>
      <c r="C84" s="89" t="s">
        <v>215</v>
      </c>
      <c r="D84" s="90" t="s">
        <v>32</v>
      </c>
      <c r="E84" s="91" t="s">
        <v>33</v>
      </c>
      <c r="F84" s="91" t="s">
        <v>34</v>
      </c>
      <c r="G84" s="92" t="s">
        <v>263</v>
      </c>
      <c r="H84" s="177"/>
      <c r="I84" s="94">
        <v>1</v>
      </c>
      <c r="J84" s="95"/>
      <c r="K84" s="96"/>
      <c r="L84" s="97">
        <v>1</v>
      </c>
      <c r="M84" s="97">
        <v>1</v>
      </c>
      <c r="N84" s="97">
        <v>1</v>
      </c>
      <c r="O84" s="200"/>
    </row>
    <row r="85" spans="1:15" ht="18" customHeight="1">
      <c r="A85" s="160" t="s">
        <v>264</v>
      </c>
      <c r="B85" s="161" t="s">
        <v>265</v>
      </c>
      <c r="C85" s="78" t="s">
        <v>219</v>
      </c>
      <c r="D85" s="79" t="s">
        <v>32</v>
      </c>
      <c r="E85" s="80" t="s">
        <v>33</v>
      </c>
      <c r="F85" s="80" t="s">
        <v>156</v>
      </c>
      <c r="G85" s="81" t="s">
        <v>266</v>
      </c>
      <c r="H85" s="82"/>
      <c r="I85" s="83">
        <v>1</v>
      </c>
      <c r="J85" s="84"/>
      <c r="K85" s="85"/>
      <c r="L85" s="86"/>
      <c r="M85" s="86"/>
      <c r="N85" s="86"/>
      <c r="O85" s="162"/>
    </row>
    <row r="86" spans="1:15" ht="18" customHeight="1">
      <c r="A86" s="163" t="s">
        <v>267</v>
      </c>
      <c r="B86" s="164" t="s">
        <v>268</v>
      </c>
      <c r="C86" s="89" t="s">
        <v>269</v>
      </c>
      <c r="D86" s="90" t="s">
        <v>32</v>
      </c>
      <c r="E86" s="91" t="s">
        <v>33</v>
      </c>
      <c r="F86" s="91" t="s">
        <v>34</v>
      </c>
      <c r="G86" s="92" t="s">
        <v>270</v>
      </c>
      <c r="H86" s="177"/>
      <c r="I86" s="94">
        <v>1</v>
      </c>
      <c r="J86" s="95"/>
      <c r="K86" s="96"/>
      <c r="L86" s="110">
        <v>1</v>
      </c>
      <c r="M86" s="110"/>
      <c r="N86" s="110"/>
      <c r="O86" s="165"/>
    </row>
    <row r="87" spans="1:15" ht="18" customHeight="1">
      <c r="A87" s="160" t="s">
        <v>271</v>
      </c>
      <c r="B87" s="161" t="s">
        <v>272</v>
      </c>
      <c r="C87" s="78" t="s">
        <v>273</v>
      </c>
      <c r="D87" s="79" t="s">
        <v>32</v>
      </c>
      <c r="E87" s="80" t="s">
        <v>33</v>
      </c>
      <c r="F87" s="80" t="s">
        <v>34</v>
      </c>
      <c r="G87" s="81" t="s">
        <v>274</v>
      </c>
      <c r="H87" s="82"/>
      <c r="I87" s="84"/>
      <c r="J87" s="83">
        <v>1</v>
      </c>
      <c r="K87" s="85"/>
      <c r="L87" s="86"/>
      <c r="M87" s="86"/>
      <c r="N87" s="86"/>
      <c r="O87" s="162"/>
    </row>
    <row r="88" spans="1:15" ht="18" customHeight="1">
      <c r="A88" s="210" t="s">
        <v>275</v>
      </c>
      <c r="B88" s="211" t="s">
        <v>276</v>
      </c>
      <c r="C88" s="212" t="s">
        <v>277</v>
      </c>
      <c r="D88" s="213" t="s">
        <v>32</v>
      </c>
      <c r="E88" s="214" t="s">
        <v>33</v>
      </c>
      <c r="F88" s="215" t="s">
        <v>156</v>
      </c>
      <c r="G88" s="216" t="s">
        <v>278</v>
      </c>
      <c r="H88" s="217"/>
      <c r="I88" s="218"/>
      <c r="J88" s="219">
        <v>1</v>
      </c>
      <c r="K88" s="220"/>
      <c r="L88" s="221"/>
      <c r="M88" s="221"/>
      <c r="N88" s="221"/>
      <c r="O88" s="221"/>
    </row>
    <row r="89" spans="1:15" ht="18" customHeight="1">
      <c r="A89" s="160" t="s">
        <v>279</v>
      </c>
      <c r="B89" s="161" t="s">
        <v>280</v>
      </c>
      <c r="C89" s="78" t="s">
        <v>232</v>
      </c>
      <c r="D89" s="79" t="s">
        <v>32</v>
      </c>
      <c r="E89" s="80" t="s">
        <v>33</v>
      </c>
      <c r="F89" s="80" t="s">
        <v>34</v>
      </c>
      <c r="G89" s="81" t="s">
        <v>281</v>
      </c>
      <c r="H89" s="82"/>
      <c r="I89" s="83">
        <v>1</v>
      </c>
      <c r="J89" s="84"/>
      <c r="K89" s="85"/>
      <c r="L89" s="86"/>
      <c r="M89" s="86"/>
      <c r="N89" s="86"/>
      <c r="O89" s="162"/>
    </row>
    <row r="90" spans="1:15" ht="18" customHeight="1">
      <c r="A90" s="222" t="s">
        <v>282</v>
      </c>
      <c r="B90" s="223" t="s">
        <v>283</v>
      </c>
      <c r="C90" s="224" t="s">
        <v>232</v>
      </c>
      <c r="D90" s="213" t="s">
        <v>284</v>
      </c>
      <c r="E90" s="214" t="s">
        <v>33</v>
      </c>
      <c r="F90" s="214" t="s">
        <v>34</v>
      </c>
      <c r="G90" s="225" t="s">
        <v>285</v>
      </c>
      <c r="H90" s="226"/>
      <c r="I90" s="227"/>
      <c r="J90" s="228">
        <v>1</v>
      </c>
      <c r="K90" s="229"/>
      <c r="L90" s="230"/>
      <c r="M90" s="230"/>
      <c r="N90" s="230"/>
      <c r="O90" s="231"/>
    </row>
    <row r="91" spans="1:15" ht="12.5" customHeight="1">
      <c r="A91" s="160" t="s">
        <v>286</v>
      </c>
      <c r="B91" s="161" t="s">
        <v>287</v>
      </c>
      <c r="C91" s="78" t="s">
        <v>288</v>
      </c>
      <c r="D91" s="79" t="s">
        <v>32</v>
      </c>
      <c r="E91" s="80" t="s">
        <v>33</v>
      </c>
      <c r="F91" s="80" t="s">
        <v>34</v>
      </c>
      <c r="G91" s="81" t="s">
        <v>289</v>
      </c>
      <c r="H91" s="156" t="s">
        <v>290</v>
      </c>
      <c r="I91" s="83">
        <v>1</v>
      </c>
      <c r="J91" s="84"/>
      <c r="K91" s="85"/>
      <c r="L91" s="185">
        <v>1</v>
      </c>
      <c r="M91" s="185">
        <v>1</v>
      </c>
      <c r="N91" s="185"/>
      <c r="O91" s="199"/>
    </row>
    <row r="92" spans="1:15" ht="18" customHeight="1">
      <c r="A92" s="163" t="s">
        <v>291</v>
      </c>
      <c r="B92" s="164" t="s">
        <v>292</v>
      </c>
      <c r="C92" s="89" t="s">
        <v>293</v>
      </c>
      <c r="D92" s="90" t="s">
        <v>85</v>
      </c>
      <c r="E92" s="91" t="s">
        <v>33</v>
      </c>
      <c r="F92" s="91" t="s">
        <v>156</v>
      </c>
      <c r="G92" s="92" t="s">
        <v>294</v>
      </c>
      <c r="H92" s="109"/>
      <c r="I92" s="95"/>
      <c r="J92" s="94">
        <v>1</v>
      </c>
      <c r="K92" s="96"/>
      <c r="L92" s="110"/>
      <c r="M92" s="110"/>
      <c r="N92" s="110"/>
      <c r="O92" s="165"/>
    </row>
    <row r="93" spans="1:15" ht="18" customHeight="1">
      <c r="A93" s="160" t="s">
        <v>295</v>
      </c>
      <c r="B93" s="161" t="s">
        <v>296</v>
      </c>
      <c r="C93" s="78" t="s">
        <v>269</v>
      </c>
      <c r="D93" s="79" t="s">
        <v>32</v>
      </c>
      <c r="E93" s="80" t="s">
        <v>33</v>
      </c>
      <c r="F93" s="80" t="s">
        <v>34</v>
      </c>
      <c r="G93" s="81" t="s">
        <v>297</v>
      </c>
      <c r="H93" s="82"/>
      <c r="I93" s="83">
        <v>1</v>
      </c>
      <c r="J93" s="84"/>
      <c r="K93" s="85"/>
      <c r="L93" s="86"/>
      <c r="M93" s="86"/>
      <c r="N93" s="86"/>
      <c r="O93" s="162"/>
    </row>
    <row r="94" spans="1:15" ht="17" customHeight="1">
      <c r="A94" s="163" t="s">
        <v>298</v>
      </c>
      <c r="B94" s="164" t="s">
        <v>299</v>
      </c>
      <c r="C94" s="89" t="s">
        <v>269</v>
      </c>
      <c r="D94" s="90" t="s">
        <v>32</v>
      </c>
      <c r="E94" s="91" t="s">
        <v>33</v>
      </c>
      <c r="F94" s="91" t="s">
        <v>156</v>
      </c>
      <c r="G94" s="92" t="s">
        <v>300</v>
      </c>
      <c r="H94" s="177"/>
      <c r="I94" s="94">
        <v>1</v>
      </c>
      <c r="J94" s="95"/>
      <c r="K94" s="96"/>
      <c r="L94" s="110"/>
      <c r="M94" s="110"/>
      <c r="N94" s="110"/>
      <c r="O94" s="165"/>
    </row>
    <row r="95" spans="1:15" ht="18" customHeight="1">
      <c r="A95" s="160" t="s">
        <v>301</v>
      </c>
      <c r="B95" s="161" t="s">
        <v>302</v>
      </c>
      <c r="C95" s="78" t="s">
        <v>303</v>
      </c>
      <c r="D95" s="79" t="s">
        <v>32</v>
      </c>
      <c r="E95" s="80" t="s">
        <v>33</v>
      </c>
      <c r="F95" s="80" t="s">
        <v>34</v>
      </c>
      <c r="G95" s="81" t="s">
        <v>304</v>
      </c>
      <c r="H95" s="82"/>
      <c r="I95" s="83">
        <v>1</v>
      </c>
      <c r="J95" s="84"/>
      <c r="K95" s="85"/>
      <c r="L95" s="86"/>
      <c r="M95" s="86"/>
      <c r="N95" s="86"/>
      <c r="O95" s="162"/>
    </row>
    <row r="96" spans="1:15" ht="18" customHeight="1">
      <c r="A96" s="163" t="s">
        <v>305</v>
      </c>
      <c r="B96" s="164" t="s">
        <v>306</v>
      </c>
      <c r="C96" s="89" t="s">
        <v>303</v>
      </c>
      <c r="D96" s="90" t="s">
        <v>32</v>
      </c>
      <c r="E96" s="91" t="s">
        <v>33</v>
      </c>
      <c r="F96" s="91" t="s">
        <v>156</v>
      </c>
      <c r="G96" s="92" t="s">
        <v>307</v>
      </c>
      <c r="H96" s="177"/>
      <c r="I96" s="94">
        <v>1</v>
      </c>
      <c r="J96" s="95"/>
      <c r="K96" s="96"/>
      <c r="L96" s="110"/>
      <c r="M96" s="110"/>
      <c r="N96" s="110"/>
      <c r="O96" s="165"/>
    </row>
    <row r="97" spans="1:15" ht="18" customHeight="1">
      <c r="A97" s="160" t="s">
        <v>308</v>
      </c>
      <c r="B97" s="161" t="s">
        <v>309</v>
      </c>
      <c r="C97" s="78" t="s">
        <v>303</v>
      </c>
      <c r="D97" s="79" t="s">
        <v>310</v>
      </c>
      <c r="E97" s="80" t="s">
        <v>33</v>
      </c>
      <c r="F97" s="80" t="s">
        <v>156</v>
      </c>
      <c r="G97" s="81" t="s">
        <v>311</v>
      </c>
      <c r="H97" s="82"/>
      <c r="I97" s="84"/>
      <c r="J97" s="83">
        <v>1</v>
      </c>
      <c r="K97" s="85"/>
      <c r="L97" s="86"/>
      <c r="M97" s="86"/>
      <c r="N97" s="86"/>
      <c r="O97" s="162"/>
    </row>
    <row r="98" spans="1:15" ht="18" customHeight="1">
      <c r="A98" s="163" t="s">
        <v>312</v>
      </c>
      <c r="B98" s="164" t="s">
        <v>313</v>
      </c>
      <c r="C98" s="89" t="s">
        <v>303</v>
      </c>
      <c r="D98" s="90" t="s">
        <v>32</v>
      </c>
      <c r="E98" s="91" t="s">
        <v>33</v>
      </c>
      <c r="F98" s="91" t="s">
        <v>34</v>
      </c>
      <c r="G98" s="92" t="s">
        <v>314</v>
      </c>
      <c r="H98" s="109" t="s">
        <v>315</v>
      </c>
      <c r="I98" s="95"/>
      <c r="J98" s="94">
        <v>1</v>
      </c>
      <c r="K98" s="96"/>
      <c r="L98" s="110"/>
      <c r="M98" s="110"/>
      <c r="N98" s="110"/>
      <c r="O98" s="165"/>
    </row>
    <row r="99" spans="1:15" ht="18" customHeight="1">
      <c r="A99" s="232" t="s">
        <v>316</v>
      </c>
      <c r="B99" s="233" t="s">
        <v>317</v>
      </c>
      <c r="C99" s="78" t="s">
        <v>269</v>
      </c>
      <c r="D99" s="79" t="s">
        <v>32</v>
      </c>
      <c r="E99" s="80" t="s">
        <v>33</v>
      </c>
      <c r="F99" s="80" t="s">
        <v>156</v>
      </c>
      <c r="G99" s="81" t="s">
        <v>318</v>
      </c>
      <c r="H99" s="156"/>
      <c r="I99" s="83">
        <v>1</v>
      </c>
      <c r="J99" s="84"/>
      <c r="K99" s="85"/>
      <c r="L99" s="185"/>
      <c r="M99" s="185"/>
      <c r="N99" s="185"/>
      <c r="O99" s="199"/>
    </row>
    <row r="100" spans="1:15" ht="18" customHeight="1">
      <c r="A100" s="163" t="s">
        <v>319</v>
      </c>
      <c r="B100" s="164" t="s">
        <v>320</v>
      </c>
      <c r="C100" s="89" t="s">
        <v>321</v>
      </c>
      <c r="D100" s="90" t="s">
        <v>32</v>
      </c>
      <c r="E100" s="91" t="s">
        <v>33</v>
      </c>
      <c r="F100" s="91" t="s">
        <v>34</v>
      </c>
      <c r="G100" s="92" t="s">
        <v>322</v>
      </c>
      <c r="H100" s="177"/>
      <c r="I100" s="94">
        <v>1</v>
      </c>
      <c r="J100" s="95"/>
      <c r="K100" s="96"/>
      <c r="L100" s="97">
        <v>1</v>
      </c>
      <c r="M100" s="97">
        <v>1</v>
      </c>
      <c r="N100" s="97">
        <v>1</v>
      </c>
      <c r="O100" s="200">
        <v>1</v>
      </c>
    </row>
    <row r="101" spans="1:15" ht="18" customHeight="1">
      <c r="A101" s="160" t="s">
        <v>323</v>
      </c>
      <c r="B101" s="161" t="s">
        <v>324</v>
      </c>
      <c r="C101" s="78" t="s">
        <v>215</v>
      </c>
      <c r="D101" s="234" t="s">
        <v>325</v>
      </c>
      <c r="E101" s="235"/>
      <c r="F101" s="235"/>
      <c r="G101" s="81"/>
      <c r="H101" s="156" t="s">
        <v>326</v>
      </c>
      <c r="I101" s="84"/>
      <c r="J101" s="84"/>
      <c r="K101" s="145">
        <v>1</v>
      </c>
      <c r="L101" s="86"/>
      <c r="M101" s="86"/>
      <c r="N101" s="86"/>
      <c r="O101" s="162"/>
    </row>
    <row r="102" spans="1:15" ht="18" customHeight="1">
      <c r="A102" s="163" t="s">
        <v>327</v>
      </c>
      <c r="B102" s="164" t="s">
        <v>328</v>
      </c>
      <c r="C102" s="89" t="s">
        <v>215</v>
      </c>
      <c r="D102" s="90" t="s">
        <v>329</v>
      </c>
      <c r="E102" s="91" t="s">
        <v>33</v>
      </c>
      <c r="F102" s="91" t="s">
        <v>156</v>
      </c>
      <c r="G102" s="92" t="s">
        <v>330</v>
      </c>
      <c r="H102" s="109" t="s">
        <v>331</v>
      </c>
      <c r="I102" s="94">
        <v>1</v>
      </c>
      <c r="J102" s="95"/>
      <c r="K102" s="96"/>
      <c r="L102" s="110"/>
      <c r="M102" s="110"/>
      <c r="N102" s="110"/>
      <c r="O102" s="165"/>
    </row>
    <row r="103" spans="1:15" ht="18" customHeight="1">
      <c r="A103" s="160" t="s">
        <v>332</v>
      </c>
      <c r="B103" s="161" t="s">
        <v>333</v>
      </c>
      <c r="C103" s="78" t="s">
        <v>215</v>
      </c>
      <c r="D103" s="79" t="s">
        <v>32</v>
      </c>
      <c r="E103" s="80" t="s">
        <v>33</v>
      </c>
      <c r="F103" s="80" t="s">
        <v>334</v>
      </c>
      <c r="G103" s="81" t="s">
        <v>335</v>
      </c>
      <c r="H103" s="156" t="s">
        <v>59</v>
      </c>
      <c r="I103" s="84"/>
      <c r="J103" s="83">
        <v>1</v>
      </c>
      <c r="K103" s="85"/>
      <c r="L103" s="86"/>
      <c r="M103" s="86"/>
      <c r="N103" s="86"/>
      <c r="O103" s="162"/>
    </row>
    <row r="104" spans="1:15" ht="18" customHeight="1">
      <c r="A104" s="163" t="s">
        <v>336</v>
      </c>
      <c r="B104" s="164" t="s">
        <v>337</v>
      </c>
      <c r="C104" s="89" t="s">
        <v>215</v>
      </c>
      <c r="D104" s="90" t="s">
        <v>32</v>
      </c>
      <c r="E104" s="91" t="s">
        <v>33</v>
      </c>
      <c r="F104" s="91" t="s">
        <v>34</v>
      </c>
      <c r="G104" s="92" t="s">
        <v>338</v>
      </c>
      <c r="H104" s="109"/>
      <c r="I104" s="95"/>
      <c r="J104" s="94">
        <v>1</v>
      </c>
      <c r="K104" s="96"/>
      <c r="L104" s="110"/>
      <c r="M104" s="110"/>
      <c r="N104" s="110"/>
      <c r="O104" s="165"/>
    </row>
    <row r="105" spans="1:15" ht="18" customHeight="1">
      <c r="A105" s="236" t="s">
        <v>339</v>
      </c>
      <c r="B105" s="237" t="s">
        <v>340</v>
      </c>
      <c r="C105" s="89" t="s">
        <v>215</v>
      </c>
      <c r="D105" s="90"/>
      <c r="E105" s="91"/>
      <c r="F105" s="91"/>
      <c r="G105" s="92"/>
      <c r="H105" s="109"/>
      <c r="I105" s="94">
        <v>1</v>
      </c>
      <c r="J105" s="95"/>
      <c r="K105" s="96"/>
      <c r="L105" s="110"/>
      <c r="M105" s="110"/>
      <c r="N105" s="110"/>
      <c r="O105" s="165"/>
    </row>
    <row r="106" spans="1:15" ht="18" customHeight="1">
      <c r="A106" s="160" t="s">
        <v>341</v>
      </c>
      <c r="B106" s="161" t="s">
        <v>342</v>
      </c>
      <c r="C106" s="78" t="s">
        <v>293</v>
      </c>
      <c r="D106" s="79" t="s">
        <v>136</v>
      </c>
      <c r="E106" s="80" t="s">
        <v>33</v>
      </c>
      <c r="F106" s="80" t="s">
        <v>156</v>
      </c>
      <c r="G106" s="81" t="s">
        <v>343</v>
      </c>
      <c r="H106" s="156" t="s">
        <v>344</v>
      </c>
      <c r="I106" s="83">
        <v>1</v>
      </c>
      <c r="J106" s="84"/>
      <c r="K106" s="85"/>
      <c r="L106" s="86"/>
      <c r="M106" s="86"/>
      <c r="N106" s="86"/>
      <c r="O106" s="162"/>
    </row>
    <row r="107" spans="1:15" ht="18" customHeight="1">
      <c r="A107" s="163" t="s">
        <v>345</v>
      </c>
      <c r="B107" s="164" t="s">
        <v>346</v>
      </c>
      <c r="C107" s="89" t="s">
        <v>293</v>
      </c>
      <c r="D107" s="90" t="s">
        <v>32</v>
      </c>
      <c r="E107" s="91" t="s">
        <v>33</v>
      </c>
      <c r="F107" s="91" t="s">
        <v>156</v>
      </c>
      <c r="G107" s="92" t="s">
        <v>347</v>
      </c>
      <c r="H107" s="177"/>
      <c r="I107" s="94">
        <v>1</v>
      </c>
      <c r="J107" s="95"/>
      <c r="K107" s="96"/>
      <c r="L107" s="97">
        <v>1</v>
      </c>
      <c r="M107" s="97"/>
      <c r="N107" s="97"/>
      <c r="O107" s="200"/>
    </row>
    <row r="108" spans="1:15" ht="18" customHeight="1">
      <c r="A108" s="160" t="s">
        <v>348</v>
      </c>
      <c r="B108" s="161" t="s">
        <v>349</v>
      </c>
      <c r="C108" s="78" t="s">
        <v>293</v>
      </c>
      <c r="D108" s="79" t="s">
        <v>32</v>
      </c>
      <c r="E108" s="80" t="s">
        <v>33</v>
      </c>
      <c r="F108" s="80" t="s">
        <v>156</v>
      </c>
      <c r="G108" s="81" t="s">
        <v>350</v>
      </c>
      <c r="H108" s="82"/>
      <c r="I108" s="83">
        <v>1</v>
      </c>
      <c r="J108" s="84"/>
      <c r="K108" s="85"/>
      <c r="L108" s="86"/>
      <c r="M108" s="86"/>
      <c r="N108" s="86"/>
      <c r="O108" s="162"/>
    </row>
    <row r="109" spans="1:15" ht="18" customHeight="1">
      <c r="A109" s="163" t="s">
        <v>351</v>
      </c>
      <c r="B109" s="164" t="s">
        <v>352</v>
      </c>
      <c r="C109" s="89" t="s">
        <v>277</v>
      </c>
      <c r="D109" s="90" t="s">
        <v>32</v>
      </c>
      <c r="E109" s="91" t="s">
        <v>33</v>
      </c>
      <c r="F109" s="91" t="s">
        <v>156</v>
      </c>
      <c r="G109" s="92"/>
      <c r="H109" s="177"/>
      <c r="I109" s="94">
        <v>1</v>
      </c>
      <c r="J109" s="95"/>
      <c r="K109" s="96"/>
      <c r="L109" s="97">
        <v>1</v>
      </c>
      <c r="M109" s="97">
        <v>1</v>
      </c>
      <c r="N109" s="97"/>
      <c r="O109" s="200"/>
    </row>
    <row r="110" spans="1:15" ht="18" customHeight="1">
      <c r="A110" s="160" t="s">
        <v>353</v>
      </c>
      <c r="B110" s="161" t="s">
        <v>354</v>
      </c>
      <c r="C110" s="78" t="s">
        <v>277</v>
      </c>
      <c r="D110" s="79" t="s">
        <v>32</v>
      </c>
      <c r="E110" s="80" t="s">
        <v>33</v>
      </c>
      <c r="F110" s="80" t="s">
        <v>156</v>
      </c>
      <c r="G110" s="81" t="s">
        <v>355</v>
      </c>
      <c r="H110" s="82"/>
      <c r="I110" s="83">
        <v>1</v>
      </c>
      <c r="J110" s="84"/>
      <c r="K110" s="85"/>
      <c r="L110" s="185">
        <v>1</v>
      </c>
      <c r="M110" s="185">
        <v>1</v>
      </c>
      <c r="N110" s="185"/>
      <c r="O110" s="199"/>
    </row>
    <row r="111" spans="1:15" ht="18" customHeight="1">
      <c r="A111" s="163" t="s">
        <v>356</v>
      </c>
      <c r="B111" s="164" t="s">
        <v>357</v>
      </c>
      <c r="C111" s="89" t="s">
        <v>277</v>
      </c>
      <c r="D111" s="90"/>
      <c r="E111" s="91" t="s">
        <v>33</v>
      </c>
      <c r="F111" s="91" t="s">
        <v>156</v>
      </c>
      <c r="G111" s="92"/>
      <c r="H111" s="177"/>
      <c r="I111" s="95"/>
      <c r="J111" s="94">
        <v>1</v>
      </c>
      <c r="K111" s="96"/>
      <c r="L111" s="110"/>
      <c r="M111" s="110"/>
      <c r="N111" s="110"/>
      <c r="O111" s="165"/>
    </row>
    <row r="112" spans="1:15" ht="18" customHeight="1">
      <c r="A112" s="160" t="s">
        <v>358</v>
      </c>
      <c r="B112" s="161" t="s">
        <v>359</v>
      </c>
      <c r="C112" s="238" t="s">
        <v>360</v>
      </c>
      <c r="D112" s="79" t="s">
        <v>32</v>
      </c>
      <c r="E112" s="80" t="s">
        <v>33</v>
      </c>
      <c r="F112" s="80" t="s">
        <v>34</v>
      </c>
      <c r="G112" s="239" t="s">
        <v>361</v>
      </c>
      <c r="H112" s="82"/>
      <c r="I112" s="83">
        <v>1</v>
      </c>
      <c r="J112" s="84"/>
      <c r="K112" s="85"/>
      <c r="L112" s="86">
        <v>1</v>
      </c>
      <c r="M112" s="86"/>
      <c r="N112" s="86"/>
      <c r="O112" s="162"/>
    </row>
    <row r="113" spans="1:15" ht="17" customHeight="1">
      <c r="A113" s="163" t="s">
        <v>362</v>
      </c>
      <c r="B113" s="164" t="s">
        <v>363</v>
      </c>
      <c r="C113" s="89" t="s">
        <v>364</v>
      </c>
      <c r="D113" s="90" t="s">
        <v>32</v>
      </c>
      <c r="E113" s="91" t="s">
        <v>33</v>
      </c>
      <c r="F113" s="91" t="s">
        <v>156</v>
      </c>
      <c r="G113" s="92" t="s">
        <v>365</v>
      </c>
      <c r="H113" s="177"/>
      <c r="I113" s="94">
        <v>1</v>
      </c>
      <c r="J113" s="95"/>
      <c r="K113" s="96"/>
      <c r="L113" s="110"/>
      <c r="M113" s="110"/>
      <c r="N113" s="110"/>
      <c r="O113" s="165"/>
    </row>
    <row r="114" spans="1:15" ht="18" customHeight="1">
      <c r="A114" s="160" t="s">
        <v>366</v>
      </c>
      <c r="B114" s="161" t="s">
        <v>367</v>
      </c>
      <c r="C114" s="78" t="s">
        <v>368</v>
      </c>
      <c r="D114" s="79" t="s">
        <v>136</v>
      </c>
      <c r="E114" s="80" t="s">
        <v>33</v>
      </c>
      <c r="F114" s="80" t="s">
        <v>34</v>
      </c>
      <c r="G114" s="81" t="s">
        <v>369</v>
      </c>
      <c r="H114" s="156" t="s">
        <v>47</v>
      </c>
      <c r="I114" s="84"/>
      <c r="J114" s="83">
        <v>1</v>
      </c>
      <c r="K114" s="85"/>
      <c r="L114" s="86"/>
      <c r="M114" s="86"/>
      <c r="N114" s="86"/>
      <c r="O114" s="162"/>
    </row>
    <row r="115" spans="1:15" ht="18" customHeight="1">
      <c r="A115" s="240" t="s">
        <v>370</v>
      </c>
      <c r="B115" s="164" t="s">
        <v>371</v>
      </c>
      <c r="C115" s="241" t="s">
        <v>372</v>
      </c>
      <c r="D115" s="90" t="s">
        <v>32</v>
      </c>
      <c r="E115" s="91" t="s">
        <v>33</v>
      </c>
      <c r="F115" s="91" t="s">
        <v>156</v>
      </c>
      <c r="G115" s="242" t="s">
        <v>373</v>
      </c>
      <c r="H115" s="177"/>
      <c r="I115" s="94">
        <v>1</v>
      </c>
      <c r="J115" s="95"/>
      <c r="K115" s="96"/>
      <c r="L115" s="243"/>
      <c r="M115" s="243"/>
      <c r="N115" s="243"/>
      <c r="O115" s="244"/>
    </row>
    <row r="116" spans="1:15" ht="18" customHeight="1">
      <c r="A116" s="160" t="s">
        <v>374</v>
      </c>
      <c r="B116" s="161" t="s">
        <v>375</v>
      </c>
      <c r="C116" s="78" t="s">
        <v>236</v>
      </c>
      <c r="D116" s="79" t="s">
        <v>32</v>
      </c>
      <c r="E116" s="80" t="s">
        <v>33</v>
      </c>
      <c r="F116" s="80" t="s">
        <v>156</v>
      </c>
      <c r="G116" s="245" t="s">
        <v>376</v>
      </c>
      <c r="H116" s="156"/>
      <c r="I116" s="84"/>
      <c r="J116" s="83">
        <v>1</v>
      </c>
      <c r="K116" s="85"/>
      <c r="L116" s="148"/>
      <c r="M116" s="148"/>
      <c r="N116" s="148"/>
      <c r="O116" s="205"/>
    </row>
    <row r="117" spans="1:15" ht="18" customHeight="1">
      <c r="A117" s="246" t="s">
        <v>377</v>
      </c>
      <c r="B117" s="247" t="s">
        <v>378</v>
      </c>
      <c r="C117" s="248" t="s">
        <v>236</v>
      </c>
      <c r="D117" s="249"/>
      <c r="E117" s="250" t="s">
        <v>33</v>
      </c>
      <c r="F117" s="250" t="s">
        <v>156</v>
      </c>
      <c r="G117" s="251"/>
      <c r="H117" s="252" t="s">
        <v>379</v>
      </c>
      <c r="I117" s="253">
        <v>1</v>
      </c>
      <c r="J117" s="254"/>
      <c r="K117" s="255"/>
      <c r="L117" s="256"/>
      <c r="M117" s="256"/>
      <c r="N117" s="256"/>
      <c r="O117" s="257"/>
    </row>
    <row r="118" spans="1:15" ht="18" customHeight="1">
      <c r="A118" s="160" t="s">
        <v>380</v>
      </c>
      <c r="B118" s="161" t="s">
        <v>381</v>
      </c>
      <c r="C118" s="78" t="s">
        <v>236</v>
      </c>
      <c r="D118" s="79" t="s">
        <v>32</v>
      </c>
      <c r="E118" s="80" t="s">
        <v>33</v>
      </c>
      <c r="F118" s="80" t="s">
        <v>34</v>
      </c>
      <c r="G118" s="81" t="s">
        <v>382</v>
      </c>
      <c r="H118" s="82"/>
      <c r="I118" s="83">
        <v>1</v>
      </c>
      <c r="J118" s="84"/>
      <c r="K118" s="85"/>
      <c r="L118" s="86"/>
      <c r="M118" s="86"/>
      <c r="N118" s="86"/>
      <c r="O118" s="162"/>
    </row>
    <row r="119" spans="1:15" ht="18" customHeight="1">
      <c r="A119" s="246" t="s">
        <v>383</v>
      </c>
      <c r="B119" s="247" t="s">
        <v>384</v>
      </c>
      <c r="C119" s="248" t="s">
        <v>249</v>
      </c>
      <c r="D119" s="249" t="s">
        <v>32</v>
      </c>
      <c r="E119" s="250" t="s">
        <v>33</v>
      </c>
      <c r="F119" s="250" t="s">
        <v>156</v>
      </c>
      <c r="G119" s="251" t="s">
        <v>385</v>
      </c>
      <c r="H119" s="258"/>
      <c r="I119" s="253">
        <v>1</v>
      </c>
      <c r="J119" s="254"/>
      <c r="K119" s="255"/>
      <c r="L119" s="256"/>
      <c r="M119" s="256"/>
      <c r="N119" s="256"/>
      <c r="O119" s="257"/>
    </row>
    <row r="120" spans="1:15" ht="18" customHeight="1">
      <c r="A120" s="160" t="s">
        <v>386</v>
      </c>
      <c r="B120" s="161" t="s">
        <v>387</v>
      </c>
      <c r="C120" s="78" t="s">
        <v>259</v>
      </c>
      <c r="D120" s="79" t="s">
        <v>32</v>
      </c>
      <c r="E120" s="80" t="s">
        <v>33</v>
      </c>
      <c r="F120" s="80" t="s">
        <v>34</v>
      </c>
      <c r="G120" s="81"/>
      <c r="H120" s="82"/>
      <c r="I120" s="83">
        <v>1</v>
      </c>
      <c r="J120" s="84"/>
      <c r="K120" s="85"/>
      <c r="L120" s="86"/>
      <c r="M120" s="86"/>
      <c r="N120" s="86"/>
      <c r="O120" s="162"/>
    </row>
    <row r="121" spans="1:15" ht="18" customHeight="1">
      <c r="A121" s="163" t="s">
        <v>388</v>
      </c>
      <c r="B121" s="164" t="s">
        <v>389</v>
      </c>
      <c r="C121" s="89" t="s">
        <v>273</v>
      </c>
      <c r="D121" s="90" t="s">
        <v>32</v>
      </c>
      <c r="E121" s="91" t="s">
        <v>33</v>
      </c>
      <c r="F121" s="91" t="s">
        <v>34</v>
      </c>
      <c r="G121" s="92" t="s">
        <v>390</v>
      </c>
      <c r="H121" s="177"/>
      <c r="I121" s="94">
        <v>1</v>
      </c>
      <c r="J121" s="95"/>
      <c r="K121" s="96"/>
      <c r="L121" s="110">
        <v>1</v>
      </c>
      <c r="M121" s="110"/>
      <c r="N121" s="110"/>
      <c r="O121" s="165"/>
    </row>
    <row r="122" spans="1:15" ht="18" customHeight="1">
      <c r="A122" s="160" t="s">
        <v>391</v>
      </c>
      <c r="B122" s="161" t="s">
        <v>392</v>
      </c>
      <c r="C122" s="78" t="s">
        <v>273</v>
      </c>
      <c r="D122" s="79" t="s">
        <v>32</v>
      </c>
      <c r="E122" s="80" t="s">
        <v>33</v>
      </c>
      <c r="F122" s="80" t="s">
        <v>34</v>
      </c>
      <c r="G122" s="81" t="s">
        <v>393</v>
      </c>
      <c r="H122" s="82"/>
      <c r="I122" s="83">
        <v>1</v>
      </c>
      <c r="J122" s="84"/>
      <c r="K122" s="85"/>
      <c r="L122" s="86"/>
      <c r="M122" s="86"/>
      <c r="N122" s="86"/>
      <c r="O122" s="162"/>
    </row>
    <row r="123" spans="1:15" ht="16.5" customHeight="1">
      <c r="A123" s="163" t="s">
        <v>394</v>
      </c>
      <c r="B123" s="164" t="s">
        <v>395</v>
      </c>
      <c r="C123" s="89" t="s">
        <v>211</v>
      </c>
      <c r="D123" s="90" t="s">
        <v>32</v>
      </c>
      <c r="E123" s="91" t="s">
        <v>33</v>
      </c>
      <c r="F123" s="91" t="s">
        <v>34</v>
      </c>
      <c r="G123" s="92" t="s">
        <v>396</v>
      </c>
      <c r="H123" s="177"/>
      <c r="I123" s="94">
        <v>1</v>
      </c>
      <c r="J123" s="95"/>
      <c r="K123" s="96"/>
      <c r="L123" s="110">
        <v>1</v>
      </c>
      <c r="M123" s="110"/>
      <c r="N123" s="110"/>
      <c r="O123" s="165">
        <v>1</v>
      </c>
    </row>
    <row r="124" spans="1:15" ht="22.5" customHeight="1">
      <c r="A124" s="160" t="s">
        <v>397</v>
      </c>
      <c r="B124" s="161" t="s">
        <v>398</v>
      </c>
      <c r="C124" s="78" t="s">
        <v>293</v>
      </c>
      <c r="D124" s="79" t="s">
        <v>32</v>
      </c>
      <c r="E124" s="80" t="s">
        <v>33</v>
      </c>
      <c r="F124" s="80" t="s">
        <v>156</v>
      </c>
      <c r="G124" s="81" t="s">
        <v>399</v>
      </c>
      <c r="H124" s="156" t="s">
        <v>400</v>
      </c>
      <c r="I124" s="83">
        <v>1</v>
      </c>
      <c r="J124" s="84"/>
      <c r="K124" s="85"/>
      <c r="L124" s="86">
        <v>1</v>
      </c>
      <c r="M124" s="86"/>
      <c r="N124" s="86"/>
      <c r="O124" s="162"/>
    </row>
    <row r="125" spans="1:15" ht="18" customHeight="1">
      <c r="A125" s="163" t="s">
        <v>401</v>
      </c>
      <c r="B125" s="164" t="s">
        <v>402</v>
      </c>
      <c r="C125" s="89" t="s">
        <v>293</v>
      </c>
      <c r="D125" s="90" t="s">
        <v>32</v>
      </c>
      <c r="E125" s="91" t="s">
        <v>33</v>
      </c>
      <c r="F125" s="91" t="s">
        <v>34</v>
      </c>
      <c r="G125" s="92" t="s">
        <v>403</v>
      </c>
      <c r="H125" s="177"/>
      <c r="I125" s="94">
        <v>1</v>
      </c>
      <c r="J125" s="95"/>
      <c r="K125" s="96"/>
      <c r="L125" s="110"/>
      <c r="M125" s="110"/>
      <c r="N125" s="110"/>
      <c r="O125" s="165"/>
    </row>
    <row r="126" spans="1:15" ht="18" customHeight="1">
      <c r="A126" s="160" t="s">
        <v>404</v>
      </c>
      <c r="B126" s="161" t="s">
        <v>405</v>
      </c>
      <c r="C126" s="78" t="s">
        <v>293</v>
      </c>
      <c r="D126" s="147"/>
      <c r="E126" s="80" t="s">
        <v>33</v>
      </c>
      <c r="F126" s="80" t="s">
        <v>34</v>
      </c>
      <c r="G126" s="81"/>
      <c r="H126" s="156" t="s">
        <v>171</v>
      </c>
      <c r="I126" s="84"/>
      <c r="J126" s="84"/>
      <c r="K126" s="145">
        <v>1</v>
      </c>
      <c r="L126" s="86"/>
      <c r="M126" s="86"/>
      <c r="N126" s="86"/>
      <c r="O126" s="162"/>
    </row>
    <row r="127" spans="1:15" ht="18" customHeight="1">
      <c r="A127" s="163" t="s">
        <v>406</v>
      </c>
      <c r="B127" s="164" t="s">
        <v>405</v>
      </c>
      <c r="C127" s="89" t="s">
        <v>293</v>
      </c>
      <c r="D127" s="108"/>
      <c r="E127" s="91" t="s">
        <v>33</v>
      </c>
      <c r="F127" s="91" t="s">
        <v>407</v>
      </c>
      <c r="G127" s="92"/>
      <c r="H127" s="109" t="s">
        <v>171</v>
      </c>
      <c r="I127" s="95"/>
      <c r="J127" s="95"/>
      <c r="K127" s="149">
        <v>1</v>
      </c>
      <c r="L127" s="110"/>
      <c r="M127" s="110"/>
      <c r="N127" s="110"/>
      <c r="O127" s="165"/>
    </row>
    <row r="128" spans="1:15" ht="18" customHeight="1">
      <c r="A128" s="160" t="s">
        <v>408</v>
      </c>
      <c r="B128" s="161" t="s">
        <v>409</v>
      </c>
      <c r="C128" s="78" t="s">
        <v>215</v>
      </c>
      <c r="D128" s="79" t="s">
        <v>32</v>
      </c>
      <c r="E128" s="80" t="s">
        <v>33</v>
      </c>
      <c r="F128" s="80" t="s">
        <v>156</v>
      </c>
      <c r="G128" s="81" t="s">
        <v>410</v>
      </c>
      <c r="H128" s="82"/>
      <c r="I128" s="83">
        <v>1</v>
      </c>
      <c r="J128" s="84"/>
      <c r="K128" s="85"/>
      <c r="L128" s="86">
        <v>1</v>
      </c>
      <c r="M128" s="86"/>
      <c r="N128" s="86"/>
      <c r="O128" s="162"/>
    </row>
    <row r="129" spans="1:15" ht="18" customHeight="1">
      <c r="A129" s="163" t="s">
        <v>411</v>
      </c>
      <c r="B129" s="164" t="s">
        <v>412</v>
      </c>
      <c r="C129" s="241" t="s">
        <v>215</v>
      </c>
      <c r="D129" s="90" t="s">
        <v>32</v>
      </c>
      <c r="E129" s="91" t="s">
        <v>33</v>
      </c>
      <c r="F129" s="91" t="s">
        <v>34</v>
      </c>
      <c r="G129" s="242" t="s">
        <v>413</v>
      </c>
      <c r="H129" s="109" t="s">
        <v>414</v>
      </c>
      <c r="I129" s="95"/>
      <c r="J129" s="94">
        <v>1</v>
      </c>
      <c r="K129" s="96"/>
      <c r="L129" s="110"/>
      <c r="M129" s="110"/>
      <c r="N129" s="110"/>
      <c r="O129" s="165"/>
    </row>
    <row r="130" spans="1:15" ht="30.25" customHeight="1">
      <c r="A130" s="160" t="s">
        <v>415</v>
      </c>
      <c r="B130" s="161" t="s">
        <v>416</v>
      </c>
      <c r="C130" s="238" t="s">
        <v>215</v>
      </c>
      <c r="D130" s="79" t="s">
        <v>53</v>
      </c>
      <c r="E130" s="80" t="s">
        <v>33</v>
      </c>
      <c r="F130" s="80" t="s">
        <v>417</v>
      </c>
      <c r="G130" s="239" t="s">
        <v>418</v>
      </c>
      <c r="H130" s="156" t="s">
        <v>171</v>
      </c>
      <c r="I130" s="84"/>
      <c r="J130" s="84"/>
      <c r="K130" s="145">
        <v>1</v>
      </c>
      <c r="L130" s="86"/>
      <c r="M130" s="86"/>
      <c r="N130" s="86"/>
      <c r="O130" s="162"/>
    </row>
    <row r="131" spans="1:15" ht="18" customHeight="1">
      <c r="A131" s="163" t="s">
        <v>419</v>
      </c>
      <c r="B131" s="164" t="s">
        <v>420</v>
      </c>
      <c r="C131" s="89" t="s">
        <v>421</v>
      </c>
      <c r="D131" s="90" t="s">
        <v>32</v>
      </c>
      <c r="E131" s="91" t="s">
        <v>33</v>
      </c>
      <c r="F131" s="91" t="s">
        <v>34</v>
      </c>
      <c r="G131" s="92"/>
      <c r="H131" s="177"/>
      <c r="I131" s="94">
        <v>1</v>
      </c>
      <c r="J131" s="95"/>
      <c r="K131" s="96"/>
      <c r="L131" s="97">
        <v>1</v>
      </c>
      <c r="M131" s="97"/>
      <c r="N131" s="97"/>
      <c r="O131" s="259"/>
    </row>
    <row r="132" spans="1:15" ht="18" customHeight="1">
      <c r="A132" s="160" t="s">
        <v>422</v>
      </c>
      <c r="B132" s="161" t="s">
        <v>423</v>
      </c>
      <c r="C132" s="238" t="s">
        <v>215</v>
      </c>
      <c r="D132" s="79" t="s">
        <v>32</v>
      </c>
      <c r="E132" s="80" t="s">
        <v>33</v>
      </c>
      <c r="F132" s="80" t="s">
        <v>34</v>
      </c>
      <c r="G132" s="239" t="s">
        <v>424</v>
      </c>
      <c r="H132" s="82"/>
      <c r="I132" s="83">
        <v>1</v>
      </c>
      <c r="J132" s="84"/>
      <c r="K132" s="85"/>
      <c r="L132" s="86"/>
      <c r="M132" s="86"/>
      <c r="N132" s="86"/>
      <c r="O132" s="162"/>
    </row>
    <row r="133" spans="1:15" ht="18" customHeight="1">
      <c r="A133" s="160" t="s">
        <v>425</v>
      </c>
      <c r="B133" s="161" t="s">
        <v>426</v>
      </c>
      <c r="C133" s="238" t="s">
        <v>427</v>
      </c>
      <c r="D133" s="79" t="s">
        <v>53</v>
      </c>
      <c r="E133" s="80" t="s">
        <v>33</v>
      </c>
      <c r="F133" s="80" t="s">
        <v>34</v>
      </c>
      <c r="G133" s="239" t="s">
        <v>428</v>
      </c>
      <c r="H133" s="82"/>
      <c r="I133" s="84"/>
      <c r="J133" s="84"/>
      <c r="K133" s="145">
        <v>1</v>
      </c>
      <c r="L133" s="86"/>
      <c r="M133" s="86"/>
      <c r="N133" s="86"/>
      <c r="O133" s="162"/>
    </row>
    <row r="134" spans="1:15" ht="18" customHeight="1">
      <c r="A134" s="260" t="s">
        <v>429</v>
      </c>
      <c r="B134" s="207" t="s">
        <v>430</v>
      </c>
      <c r="C134" s="89" t="s">
        <v>427</v>
      </c>
      <c r="D134" s="90" t="s">
        <v>32</v>
      </c>
      <c r="E134" s="91" t="s">
        <v>33</v>
      </c>
      <c r="F134" s="91" t="s">
        <v>34</v>
      </c>
      <c r="G134" s="92" t="s">
        <v>431</v>
      </c>
      <c r="H134" s="109" t="s">
        <v>432</v>
      </c>
      <c r="I134" s="95"/>
      <c r="J134" s="95"/>
      <c r="K134" s="149">
        <v>1</v>
      </c>
      <c r="L134" s="110"/>
      <c r="M134" s="110"/>
      <c r="N134" s="110"/>
      <c r="O134" s="165"/>
    </row>
    <row r="135" spans="1:15" ht="18" customHeight="1">
      <c r="A135" s="163" t="s">
        <v>433</v>
      </c>
      <c r="B135" s="164" t="s">
        <v>434</v>
      </c>
      <c r="C135" s="89" t="s">
        <v>435</v>
      </c>
      <c r="D135" s="90" t="s">
        <v>32</v>
      </c>
      <c r="E135" s="91" t="s">
        <v>33</v>
      </c>
      <c r="F135" s="91" t="s">
        <v>34</v>
      </c>
      <c r="G135" s="92" t="s">
        <v>436</v>
      </c>
      <c r="H135" s="177"/>
      <c r="I135" s="94">
        <v>1</v>
      </c>
      <c r="J135" s="95"/>
      <c r="K135" s="96"/>
      <c r="L135" s="97">
        <v>1</v>
      </c>
      <c r="M135" s="97">
        <v>1</v>
      </c>
      <c r="N135" s="97"/>
      <c r="O135" s="200"/>
    </row>
    <row r="136" spans="1:15" ht="18" customHeight="1">
      <c r="A136" s="160" t="s">
        <v>437</v>
      </c>
      <c r="B136" s="161" t="s">
        <v>438</v>
      </c>
      <c r="C136" s="78" t="s">
        <v>215</v>
      </c>
      <c r="D136" s="79" t="s">
        <v>32</v>
      </c>
      <c r="E136" s="80" t="s">
        <v>33</v>
      </c>
      <c r="F136" s="80" t="s">
        <v>34</v>
      </c>
      <c r="G136" s="81" t="s">
        <v>439</v>
      </c>
      <c r="H136" s="82"/>
      <c r="I136" s="83">
        <v>1</v>
      </c>
      <c r="J136" s="84"/>
      <c r="K136" s="85"/>
      <c r="L136" s="185">
        <v>1</v>
      </c>
      <c r="M136" s="185"/>
      <c r="N136" s="185"/>
      <c r="O136" s="199"/>
    </row>
    <row r="137" spans="1:15" ht="18" customHeight="1">
      <c r="A137" s="163" t="s">
        <v>440</v>
      </c>
      <c r="B137" s="164" t="s">
        <v>441</v>
      </c>
      <c r="C137" s="89" t="s">
        <v>211</v>
      </c>
      <c r="D137" s="90" t="s">
        <v>32</v>
      </c>
      <c r="E137" s="91" t="s">
        <v>33</v>
      </c>
      <c r="F137" s="91" t="s">
        <v>34</v>
      </c>
      <c r="G137" s="92" t="s">
        <v>442</v>
      </c>
      <c r="H137" s="177"/>
      <c r="I137" s="94">
        <v>1</v>
      </c>
      <c r="J137" s="95"/>
      <c r="K137" s="96"/>
      <c r="L137" s="97">
        <v>1</v>
      </c>
      <c r="M137" s="97">
        <v>1</v>
      </c>
      <c r="N137" s="97">
        <v>1</v>
      </c>
      <c r="O137" s="200">
        <v>1</v>
      </c>
    </row>
    <row r="138" spans="1:15" ht="18" customHeight="1">
      <c r="A138" s="160" t="s">
        <v>443</v>
      </c>
      <c r="B138" s="161" t="s">
        <v>444</v>
      </c>
      <c r="C138" s="78" t="s">
        <v>232</v>
      </c>
      <c r="D138" s="79" t="s">
        <v>445</v>
      </c>
      <c r="E138" s="80" t="s">
        <v>33</v>
      </c>
      <c r="F138" s="80" t="s">
        <v>34</v>
      </c>
      <c r="G138" s="81" t="s">
        <v>446</v>
      </c>
      <c r="H138" s="156"/>
      <c r="I138" s="83">
        <v>1</v>
      </c>
      <c r="J138" s="84"/>
      <c r="K138" s="85"/>
      <c r="L138" s="86"/>
      <c r="M138" s="86"/>
      <c r="N138" s="86"/>
      <c r="O138" s="162"/>
    </row>
    <row r="139" spans="1:15" ht="18" customHeight="1">
      <c r="A139" s="163" t="s">
        <v>447</v>
      </c>
      <c r="B139" s="164" t="s">
        <v>448</v>
      </c>
      <c r="C139" s="89" t="s">
        <v>449</v>
      </c>
      <c r="D139" s="90" t="s">
        <v>32</v>
      </c>
      <c r="E139" s="91" t="s">
        <v>33</v>
      </c>
      <c r="F139" s="91" t="s">
        <v>156</v>
      </c>
      <c r="G139" s="92" t="s">
        <v>450</v>
      </c>
      <c r="H139" s="177"/>
      <c r="I139" s="94">
        <v>1</v>
      </c>
      <c r="J139" s="95"/>
      <c r="K139" s="96"/>
      <c r="L139" s="110"/>
      <c r="M139" s="110">
        <v>1</v>
      </c>
      <c r="N139" s="110">
        <v>1</v>
      </c>
      <c r="O139" s="165">
        <v>1</v>
      </c>
    </row>
    <row r="140" spans="1:15" ht="18" customHeight="1">
      <c r="A140" s="160" t="s">
        <v>451</v>
      </c>
      <c r="B140" s="161" t="s">
        <v>452</v>
      </c>
      <c r="C140" s="78" t="s">
        <v>449</v>
      </c>
      <c r="D140" s="79" t="s">
        <v>32</v>
      </c>
      <c r="E140" s="80" t="s">
        <v>33</v>
      </c>
      <c r="F140" s="80" t="s">
        <v>34</v>
      </c>
      <c r="G140" s="81" t="s">
        <v>453</v>
      </c>
      <c r="H140" s="82"/>
      <c r="I140" s="84"/>
      <c r="J140" s="84"/>
      <c r="K140" s="145">
        <v>1</v>
      </c>
      <c r="L140" s="86"/>
      <c r="M140" s="86"/>
      <c r="N140" s="86"/>
      <c r="O140" s="162"/>
    </row>
    <row r="141" spans="1:15" ht="18" customHeight="1">
      <c r="A141" s="163" t="s">
        <v>454</v>
      </c>
      <c r="B141" s="164" t="s">
        <v>455</v>
      </c>
      <c r="C141" s="89" t="s">
        <v>449</v>
      </c>
      <c r="D141" s="90" t="s">
        <v>32</v>
      </c>
      <c r="E141" s="91" t="s">
        <v>33</v>
      </c>
      <c r="F141" s="91" t="s">
        <v>34</v>
      </c>
      <c r="G141" s="92" t="s">
        <v>456</v>
      </c>
      <c r="H141" s="177"/>
      <c r="I141" s="94">
        <v>1</v>
      </c>
      <c r="J141" s="95"/>
      <c r="K141" s="96"/>
      <c r="L141" s="110"/>
      <c r="M141" s="110"/>
      <c r="N141" s="110"/>
      <c r="O141" s="165"/>
    </row>
    <row r="142" spans="1:15" ht="18" customHeight="1">
      <c r="A142" s="160" t="s">
        <v>457</v>
      </c>
      <c r="B142" s="161" t="s">
        <v>458</v>
      </c>
      <c r="C142" s="78" t="s">
        <v>459</v>
      </c>
      <c r="D142" s="79" t="s">
        <v>32</v>
      </c>
      <c r="E142" s="80" t="s">
        <v>33</v>
      </c>
      <c r="F142" s="80" t="s">
        <v>156</v>
      </c>
      <c r="G142" s="81" t="s">
        <v>460</v>
      </c>
      <c r="H142" s="156" t="s">
        <v>461</v>
      </c>
      <c r="I142" s="83">
        <v>1</v>
      </c>
      <c r="J142" s="84"/>
      <c r="K142" s="85"/>
      <c r="L142" s="86"/>
      <c r="M142" s="86"/>
      <c r="N142" s="86"/>
      <c r="O142" s="162"/>
    </row>
    <row r="143" spans="1:15" ht="18" customHeight="1">
      <c r="A143" s="163" t="s">
        <v>462</v>
      </c>
      <c r="B143" s="164" t="s">
        <v>463</v>
      </c>
      <c r="C143" s="89" t="s">
        <v>459</v>
      </c>
      <c r="D143" s="79" t="s">
        <v>32</v>
      </c>
      <c r="E143" s="91" t="s">
        <v>33</v>
      </c>
      <c r="F143" s="91" t="s">
        <v>156</v>
      </c>
      <c r="G143" s="92"/>
      <c r="H143" s="109" t="s">
        <v>464</v>
      </c>
      <c r="I143" s="94">
        <v>1</v>
      </c>
      <c r="J143" s="95"/>
      <c r="K143" s="96"/>
      <c r="L143" s="110"/>
      <c r="M143" s="110"/>
      <c r="N143" s="110"/>
      <c r="O143" s="165"/>
    </row>
    <row r="144" spans="1:15" ht="18" customHeight="1">
      <c r="A144" s="261" t="s">
        <v>465</v>
      </c>
      <c r="B144" s="164" t="s">
        <v>466</v>
      </c>
      <c r="C144" s="89" t="s">
        <v>467</v>
      </c>
      <c r="D144" s="79"/>
      <c r="E144" s="91" t="s">
        <v>33</v>
      </c>
      <c r="F144" s="91" t="s">
        <v>156</v>
      </c>
      <c r="G144" s="92"/>
      <c r="H144" s="177"/>
      <c r="I144" s="94">
        <v>1</v>
      </c>
      <c r="J144" s="95"/>
      <c r="K144" s="96"/>
      <c r="L144" s="146"/>
      <c r="M144" s="146"/>
      <c r="N144" s="146"/>
      <c r="O144" s="209"/>
    </row>
    <row r="145" spans="1:15" ht="31" customHeight="1">
      <c r="A145" s="87" t="s">
        <v>468</v>
      </c>
      <c r="B145" s="262" t="s">
        <v>469</v>
      </c>
      <c r="C145" s="263" t="s">
        <v>215</v>
      </c>
      <c r="D145" s="264" t="s">
        <v>445</v>
      </c>
      <c r="E145" s="264" t="s">
        <v>33</v>
      </c>
      <c r="F145" s="264" t="s">
        <v>34</v>
      </c>
      <c r="G145" s="265" t="s">
        <v>470</v>
      </c>
      <c r="H145" s="109"/>
      <c r="I145" s="131"/>
      <c r="J145" s="131"/>
      <c r="K145" s="266">
        <v>1</v>
      </c>
      <c r="L145" s="146"/>
      <c r="M145" s="146"/>
      <c r="N145" s="146"/>
      <c r="O145" s="146"/>
    </row>
    <row r="146" spans="1:15" ht="18" customHeight="1">
      <c r="A146" s="160" t="s">
        <v>471</v>
      </c>
      <c r="B146" s="161" t="s">
        <v>472</v>
      </c>
      <c r="C146" s="238" t="s">
        <v>215</v>
      </c>
      <c r="D146" s="79" t="s">
        <v>53</v>
      </c>
      <c r="E146" s="80" t="s">
        <v>33</v>
      </c>
      <c r="F146" s="80" t="s">
        <v>34</v>
      </c>
      <c r="G146" s="239" t="s">
        <v>473</v>
      </c>
      <c r="H146" s="156" t="s">
        <v>474</v>
      </c>
      <c r="I146" s="84"/>
      <c r="J146" s="83">
        <v>1</v>
      </c>
      <c r="K146" s="85"/>
      <c r="L146" s="86"/>
      <c r="M146" s="86"/>
      <c r="N146" s="86"/>
      <c r="O146" s="162"/>
    </row>
    <row r="147" spans="1:15" ht="18" customHeight="1">
      <c r="A147" s="267" t="s">
        <v>475</v>
      </c>
      <c r="B147" s="268" t="s">
        <v>476</v>
      </c>
      <c r="C147" s="269" t="s">
        <v>215</v>
      </c>
      <c r="D147" s="270" t="s">
        <v>32</v>
      </c>
      <c r="E147" s="271" t="s">
        <v>33</v>
      </c>
      <c r="F147" s="271" t="s">
        <v>334</v>
      </c>
      <c r="G147" s="272" t="s">
        <v>477</v>
      </c>
      <c r="H147" s="273"/>
      <c r="I147" s="274">
        <v>1</v>
      </c>
      <c r="J147" s="275"/>
      <c r="K147" s="276"/>
      <c r="L147" s="277"/>
      <c r="M147" s="277"/>
      <c r="N147" s="277"/>
      <c r="O147" s="278"/>
    </row>
    <row r="148" spans="1:15" ht="18" customHeight="1">
      <c r="A148" s="160" t="s">
        <v>478</v>
      </c>
      <c r="B148" s="161" t="s">
        <v>479</v>
      </c>
      <c r="C148" s="238" t="s">
        <v>215</v>
      </c>
      <c r="D148" s="79" t="s">
        <v>240</v>
      </c>
      <c r="E148" s="80" t="s">
        <v>33</v>
      </c>
      <c r="F148" s="80" t="s">
        <v>34</v>
      </c>
      <c r="G148" s="239" t="s">
        <v>480</v>
      </c>
      <c r="H148" s="82"/>
      <c r="I148" s="84"/>
      <c r="J148" s="83">
        <v>1</v>
      </c>
      <c r="K148" s="85"/>
      <c r="L148" s="86"/>
      <c r="M148" s="86"/>
      <c r="N148" s="86"/>
      <c r="O148" s="162"/>
    </row>
    <row r="149" spans="1:15" ht="18" customHeight="1">
      <c r="A149" s="267" t="s">
        <v>481</v>
      </c>
      <c r="B149" s="268" t="s">
        <v>482</v>
      </c>
      <c r="C149" s="269" t="s">
        <v>215</v>
      </c>
      <c r="D149" s="270" t="s">
        <v>53</v>
      </c>
      <c r="E149" s="271" t="s">
        <v>33</v>
      </c>
      <c r="F149" s="271" t="s">
        <v>156</v>
      </c>
      <c r="G149" s="272" t="s">
        <v>483</v>
      </c>
      <c r="H149" s="273"/>
      <c r="I149" s="274">
        <v>1</v>
      </c>
      <c r="J149" s="275"/>
      <c r="K149" s="276"/>
      <c r="L149" s="277"/>
      <c r="M149" s="277"/>
      <c r="N149" s="277"/>
      <c r="O149" s="278"/>
    </row>
    <row r="150" spans="1:15" ht="18" customHeight="1">
      <c r="A150" s="160" t="s">
        <v>484</v>
      </c>
      <c r="B150" s="161" t="s">
        <v>485</v>
      </c>
      <c r="C150" s="78" t="s">
        <v>249</v>
      </c>
      <c r="D150" s="79" t="s">
        <v>32</v>
      </c>
      <c r="E150" s="80" t="s">
        <v>33</v>
      </c>
      <c r="F150" s="80" t="s">
        <v>34</v>
      </c>
      <c r="G150" s="81" t="s">
        <v>486</v>
      </c>
      <c r="H150" s="82"/>
      <c r="I150" s="83">
        <v>1</v>
      </c>
      <c r="J150" s="84"/>
      <c r="K150" s="85"/>
      <c r="L150" s="185">
        <v>1</v>
      </c>
      <c r="M150" s="185">
        <v>1</v>
      </c>
      <c r="N150" s="185">
        <v>1</v>
      </c>
      <c r="O150" s="199">
        <v>1</v>
      </c>
    </row>
    <row r="151" spans="1:15" ht="18" customHeight="1">
      <c r="A151" s="160" t="s">
        <v>487</v>
      </c>
      <c r="B151" s="161" t="s">
        <v>488</v>
      </c>
      <c r="C151" s="269" t="s">
        <v>215</v>
      </c>
      <c r="D151" s="79" t="s">
        <v>32</v>
      </c>
      <c r="E151" s="80" t="s">
        <v>33</v>
      </c>
      <c r="F151" s="80" t="s">
        <v>156</v>
      </c>
      <c r="G151" s="81" t="s">
        <v>489</v>
      </c>
      <c r="H151" s="82"/>
      <c r="I151" s="83">
        <v>1</v>
      </c>
      <c r="J151" s="84"/>
      <c r="K151" s="85"/>
      <c r="L151" s="185"/>
      <c r="M151" s="185"/>
      <c r="N151" s="185"/>
      <c r="O151" s="199"/>
    </row>
    <row r="152" spans="1:15" ht="18" customHeight="1">
      <c r="A152" s="267" t="s">
        <v>490</v>
      </c>
      <c r="B152" s="268" t="s">
        <v>491</v>
      </c>
      <c r="C152" s="269" t="s">
        <v>215</v>
      </c>
      <c r="D152" s="270" t="s">
        <v>53</v>
      </c>
      <c r="E152" s="271" t="s">
        <v>33</v>
      </c>
      <c r="F152" s="271" t="s">
        <v>34</v>
      </c>
      <c r="G152" s="272" t="s">
        <v>492</v>
      </c>
      <c r="H152" s="273"/>
      <c r="I152" s="274">
        <v>1</v>
      </c>
      <c r="J152" s="275"/>
      <c r="K152" s="276"/>
      <c r="L152" s="277"/>
      <c r="M152" s="277"/>
      <c r="N152" s="277"/>
      <c r="O152" s="278"/>
    </row>
    <row r="153" spans="1:15" ht="18" customHeight="1">
      <c r="A153" s="160" t="s">
        <v>493</v>
      </c>
      <c r="B153" s="161" t="s">
        <v>494</v>
      </c>
      <c r="C153" s="78" t="s">
        <v>215</v>
      </c>
      <c r="D153" s="79" t="s">
        <v>32</v>
      </c>
      <c r="E153" s="80" t="s">
        <v>33</v>
      </c>
      <c r="F153" s="80" t="s">
        <v>34</v>
      </c>
      <c r="G153" s="81"/>
      <c r="H153" s="82"/>
      <c r="I153" s="83">
        <v>1</v>
      </c>
      <c r="J153" s="84"/>
      <c r="K153" s="85"/>
      <c r="L153" s="86"/>
      <c r="M153" s="86"/>
      <c r="N153" s="86"/>
      <c r="O153" s="162"/>
    </row>
    <row r="154" spans="1:15" ht="18" customHeight="1">
      <c r="A154" s="267" t="s">
        <v>495</v>
      </c>
      <c r="B154" s="268" t="s">
        <v>496</v>
      </c>
      <c r="C154" s="279" t="s">
        <v>497</v>
      </c>
      <c r="D154" s="270" t="s">
        <v>53</v>
      </c>
      <c r="E154" s="271" t="s">
        <v>33</v>
      </c>
      <c r="F154" s="271" t="s">
        <v>34</v>
      </c>
      <c r="G154" s="280" t="s">
        <v>498</v>
      </c>
      <c r="H154" s="273"/>
      <c r="I154" s="274">
        <v>1</v>
      </c>
      <c r="J154" s="275"/>
      <c r="K154" s="276"/>
      <c r="L154" s="277"/>
      <c r="M154" s="277"/>
      <c r="N154" s="277"/>
      <c r="O154" s="278"/>
    </row>
    <row r="155" spans="1:15" ht="18" customHeight="1">
      <c r="A155" s="267" t="s">
        <v>499</v>
      </c>
      <c r="B155" s="268" t="s">
        <v>500</v>
      </c>
      <c r="C155" s="269" t="s">
        <v>501</v>
      </c>
      <c r="D155" s="270" t="s">
        <v>136</v>
      </c>
      <c r="E155" s="271" t="s">
        <v>33</v>
      </c>
      <c r="F155" s="271" t="s">
        <v>34</v>
      </c>
      <c r="G155" s="272" t="s">
        <v>502</v>
      </c>
      <c r="H155" s="281" t="s">
        <v>503</v>
      </c>
      <c r="I155" s="274">
        <v>1</v>
      </c>
      <c r="J155" s="275"/>
      <c r="K155" s="276"/>
      <c r="L155" s="282">
        <v>1</v>
      </c>
      <c r="M155" s="282"/>
      <c r="N155" s="282"/>
      <c r="O155" s="283"/>
    </row>
    <row r="156" spans="1:15" ht="18" customHeight="1">
      <c r="A156" s="160" t="s">
        <v>504</v>
      </c>
      <c r="B156" s="161" t="s">
        <v>505</v>
      </c>
      <c r="C156" s="238" t="s">
        <v>506</v>
      </c>
      <c r="D156" s="79"/>
      <c r="E156" s="80" t="s">
        <v>33</v>
      </c>
      <c r="F156" s="80" t="s">
        <v>156</v>
      </c>
      <c r="G156" s="239"/>
      <c r="H156" s="156"/>
      <c r="I156" s="84"/>
      <c r="J156" s="84"/>
      <c r="K156" s="145">
        <v>1</v>
      </c>
      <c r="L156" s="86"/>
      <c r="M156" s="86"/>
      <c r="N156" s="86"/>
      <c r="O156" s="162"/>
    </row>
    <row r="157" spans="1:15" ht="18" customHeight="1">
      <c r="A157" s="163" t="s">
        <v>507</v>
      </c>
      <c r="B157" s="164" t="s">
        <v>508</v>
      </c>
      <c r="C157" s="89" t="s">
        <v>219</v>
      </c>
      <c r="D157" s="90" t="s">
        <v>32</v>
      </c>
      <c r="E157" s="91" t="s">
        <v>33</v>
      </c>
      <c r="F157" s="91" t="s">
        <v>34</v>
      </c>
      <c r="G157" s="92" t="s">
        <v>509</v>
      </c>
      <c r="H157" s="177"/>
      <c r="I157" s="94">
        <v>1</v>
      </c>
      <c r="J157" s="95"/>
      <c r="K157" s="96"/>
      <c r="L157" s="97">
        <v>1</v>
      </c>
      <c r="M157" s="97">
        <v>1</v>
      </c>
      <c r="N157" s="97"/>
      <c r="O157" s="200"/>
    </row>
    <row r="158" spans="1:15" ht="18" customHeight="1">
      <c r="A158" s="160" t="s">
        <v>510</v>
      </c>
      <c r="B158" s="161" t="s">
        <v>511</v>
      </c>
      <c r="C158" s="78" t="s">
        <v>215</v>
      </c>
      <c r="D158" s="79" t="s">
        <v>136</v>
      </c>
      <c r="E158" s="80" t="s">
        <v>33</v>
      </c>
      <c r="F158" s="80" t="s">
        <v>156</v>
      </c>
      <c r="G158" s="81" t="s">
        <v>512</v>
      </c>
      <c r="H158" s="156" t="s">
        <v>513</v>
      </c>
      <c r="I158" s="83">
        <v>1</v>
      </c>
      <c r="J158" s="84"/>
      <c r="K158" s="85"/>
      <c r="L158" s="86"/>
      <c r="M158" s="86"/>
      <c r="N158" s="86"/>
      <c r="O158" s="162"/>
    </row>
    <row r="159" spans="1:15" ht="18" customHeight="1">
      <c r="A159" s="261" t="s">
        <v>514</v>
      </c>
      <c r="B159" s="164" t="s">
        <v>515</v>
      </c>
      <c r="C159" s="78" t="s">
        <v>215</v>
      </c>
      <c r="D159" s="90"/>
      <c r="E159" s="91"/>
      <c r="F159" s="91" t="s">
        <v>156</v>
      </c>
      <c r="G159" s="92"/>
      <c r="H159" s="109"/>
      <c r="I159" s="95"/>
      <c r="J159" s="94">
        <v>1</v>
      </c>
      <c r="K159" s="96"/>
      <c r="L159" s="110"/>
      <c r="M159" s="110"/>
      <c r="N159" s="110"/>
      <c r="O159" s="165"/>
    </row>
    <row r="160" spans="1:15" ht="18" customHeight="1">
      <c r="A160" s="163" t="s">
        <v>516</v>
      </c>
      <c r="B160" s="164" t="s">
        <v>517</v>
      </c>
      <c r="C160" s="89" t="s">
        <v>269</v>
      </c>
      <c r="D160" s="90" t="s">
        <v>32</v>
      </c>
      <c r="E160" s="91" t="s">
        <v>33</v>
      </c>
      <c r="F160" s="91" t="s">
        <v>156</v>
      </c>
      <c r="G160" s="92" t="s">
        <v>518</v>
      </c>
      <c r="H160" s="109"/>
      <c r="I160" s="94">
        <v>1</v>
      </c>
      <c r="J160" s="95"/>
      <c r="K160" s="96"/>
      <c r="L160" s="110"/>
      <c r="M160" s="110"/>
      <c r="N160" s="110"/>
      <c r="O160" s="165"/>
    </row>
    <row r="161" spans="1:15" ht="18" customHeight="1">
      <c r="A161" s="76" t="s">
        <v>519</v>
      </c>
      <c r="B161" s="77" t="s">
        <v>520</v>
      </c>
      <c r="C161" s="78" t="s">
        <v>249</v>
      </c>
      <c r="D161" s="79"/>
      <c r="E161" s="80"/>
      <c r="F161" s="80" t="s">
        <v>34</v>
      </c>
      <c r="G161" s="81"/>
      <c r="H161" s="82"/>
      <c r="I161" s="83">
        <v>1</v>
      </c>
      <c r="J161" s="84"/>
      <c r="K161" s="85"/>
      <c r="L161" s="86"/>
      <c r="M161" s="86"/>
      <c r="N161" s="86"/>
      <c r="O161" s="86"/>
    </row>
    <row r="162" spans="1:15" ht="18" customHeight="1">
      <c r="A162" s="87" t="s">
        <v>521</v>
      </c>
      <c r="B162" s="88" t="s">
        <v>522</v>
      </c>
      <c r="C162" s="89" t="s">
        <v>497</v>
      </c>
      <c r="D162" s="90" t="s">
        <v>32</v>
      </c>
      <c r="E162" s="91" t="s">
        <v>33</v>
      </c>
      <c r="F162" s="91" t="s">
        <v>34</v>
      </c>
      <c r="G162" s="92" t="s">
        <v>523</v>
      </c>
      <c r="H162" s="177"/>
      <c r="I162" s="94">
        <v>1</v>
      </c>
      <c r="J162" s="95"/>
      <c r="K162" s="96"/>
      <c r="L162" s="110"/>
      <c r="M162" s="110"/>
      <c r="N162" s="110"/>
      <c r="O162" s="110"/>
    </row>
    <row r="163" spans="1:15" ht="18" customHeight="1">
      <c r="A163" s="160" t="s">
        <v>524</v>
      </c>
      <c r="B163" s="161" t="s">
        <v>525</v>
      </c>
      <c r="C163" s="78" t="s">
        <v>497</v>
      </c>
      <c r="D163" s="79" t="s">
        <v>32</v>
      </c>
      <c r="E163" s="80" t="s">
        <v>33</v>
      </c>
      <c r="F163" s="80" t="s">
        <v>34</v>
      </c>
      <c r="G163" s="81" t="s">
        <v>526</v>
      </c>
      <c r="H163" s="82"/>
      <c r="I163" s="83">
        <v>1</v>
      </c>
      <c r="J163" s="84"/>
      <c r="K163" s="85"/>
      <c r="L163" s="86"/>
      <c r="M163" s="86"/>
      <c r="N163" s="86"/>
      <c r="O163" s="162"/>
    </row>
    <row r="164" spans="1:15" ht="18" customHeight="1">
      <c r="A164" s="163" t="s">
        <v>527</v>
      </c>
      <c r="B164" s="164" t="s">
        <v>528</v>
      </c>
      <c r="C164" s="89" t="s">
        <v>215</v>
      </c>
      <c r="D164" s="90" t="s">
        <v>32</v>
      </c>
      <c r="E164" s="91" t="s">
        <v>33</v>
      </c>
      <c r="F164" s="91" t="s">
        <v>156</v>
      </c>
      <c r="G164" s="92" t="s">
        <v>529</v>
      </c>
      <c r="H164" s="177"/>
      <c r="I164" s="95"/>
      <c r="J164" s="94">
        <v>1</v>
      </c>
      <c r="K164" s="96"/>
      <c r="L164" s="110"/>
      <c r="M164" s="110"/>
      <c r="N164" s="110"/>
      <c r="O164" s="165"/>
    </row>
    <row r="165" spans="1:15" ht="18" customHeight="1">
      <c r="A165" s="284" t="s">
        <v>530</v>
      </c>
      <c r="B165" s="207" t="s">
        <v>531</v>
      </c>
      <c r="C165" s="89" t="s">
        <v>249</v>
      </c>
      <c r="D165" s="90" t="s">
        <v>85</v>
      </c>
      <c r="E165" s="91" t="s">
        <v>33</v>
      </c>
      <c r="F165" s="91" t="s">
        <v>34</v>
      </c>
      <c r="G165" s="92" t="s">
        <v>532</v>
      </c>
      <c r="H165" s="177"/>
      <c r="I165" s="95"/>
      <c r="J165" s="94">
        <v>1</v>
      </c>
      <c r="K165" s="96"/>
      <c r="L165" s="110"/>
      <c r="M165" s="110"/>
      <c r="N165" s="110"/>
      <c r="O165" s="165"/>
    </row>
    <row r="166" spans="1:15" ht="18" customHeight="1">
      <c r="A166" s="160" t="s">
        <v>533</v>
      </c>
      <c r="B166" s="161" t="s">
        <v>534</v>
      </c>
      <c r="C166" s="78" t="s">
        <v>249</v>
      </c>
      <c r="D166" s="79" t="s">
        <v>32</v>
      </c>
      <c r="E166" s="80" t="s">
        <v>33</v>
      </c>
      <c r="F166" s="80" t="s">
        <v>34</v>
      </c>
      <c r="G166" s="81" t="s">
        <v>535</v>
      </c>
      <c r="H166" s="82"/>
      <c r="I166" s="83">
        <v>1</v>
      </c>
      <c r="J166" s="84"/>
      <c r="K166" s="85"/>
      <c r="L166" s="86"/>
      <c r="M166" s="86"/>
      <c r="N166" s="86"/>
      <c r="O166" s="162"/>
    </row>
    <row r="167" spans="1:15" ht="18" customHeight="1">
      <c r="A167" s="160" t="s">
        <v>536</v>
      </c>
      <c r="B167" s="161" t="s">
        <v>537</v>
      </c>
      <c r="C167" s="78" t="s">
        <v>219</v>
      </c>
      <c r="D167" s="79" t="s">
        <v>310</v>
      </c>
      <c r="E167" s="80" t="s">
        <v>33</v>
      </c>
      <c r="F167" s="80" t="s">
        <v>156</v>
      </c>
      <c r="G167" s="81" t="s">
        <v>538</v>
      </c>
      <c r="H167" s="82"/>
      <c r="I167" s="84"/>
      <c r="J167" s="83">
        <v>1</v>
      </c>
      <c r="K167" s="85"/>
      <c r="L167" s="86"/>
      <c r="M167" s="86"/>
      <c r="N167" s="86"/>
      <c r="O167" s="162"/>
    </row>
    <row r="168" spans="1:15" ht="18" customHeight="1">
      <c r="A168" s="163" t="s">
        <v>539</v>
      </c>
      <c r="B168" s="164" t="s">
        <v>540</v>
      </c>
      <c r="C168" s="89" t="s">
        <v>219</v>
      </c>
      <c r="D168" s="90" t="s">
        <v>32</v>
      </c>
      <c r="E168" s="91" t="s">
        <v>33</v>
      </c>
      <c r="F168" s="91" t="s">
        <v>156</v>
      </c>
      <c r="G168" s="92" t="s">
        <v>541</v>
      </c>
      <c r="H168" s="177"/>
      <c r="I168" s="94">
        <v>1</v>
      </c>
      <c r="J168" s="95"/>
      <c r="K168" s="96"/>
      <c r="L168" s="110"/>
      <c r="M168" s="110"/>
      <c r="N168" s="110"/>
      <c r="O168" s="165"/>
    </row>
    <row r="169" spans="1:15" ht="15" customHeight="1">
      <c r="A169" s="160" t="s">
        <v>542</v>
      </c>
      <c r="B169" s="161" t="s">
        <v>543</v>
      </c>
      <c r="C169" s="78" t="s">
        <v>219</v>
      </c>
      <c r="D169" s="79" t="s">
        <v>32</v>
      </c>
      <c r="E169" s="80" t="s">
        <v>33</v>
      </c>
      <c r="F169" s="80" t="s">
        <v>34</v>
      </c>
      <c r="G169" s="81" t="s">
        <v>544</v>
      </c>
      <c r="H169" s="82"/>
      <c r="I169" s="83">
        <v>1</v>
      </c>
      <c r="J169" s="84"/>
      <c r="K169" s="85"/>
      <c r="L169" s="86"/>
      <c r="M169" s="86"/>
      <c r="N169" s="86"/>
      <c r="O169" s="162"/>
    </row>
    <row r="170" spans="1:15" ht="18" customHeight="1">
      <c r="A170" s="163" t="s">
        <v>545</v>
      </c>
      <c r="B170" s="164" t="s">
        <v>546</v>
      </c>
      <c r="C170" s="89" t="s">
        <v>219</v>
      </c>
      <c r="D170" s="90" t="s">
        <v>32</v>
      </c>
      <c r="E170" s="91" t="s">
        <v>33</v>
      </c>
      <c r="F170" s="91" t="s">
        <v>156</v>
      </c>
      <c r="G170" s="92" t="s">
        <v>547</v>
      </c>
      <c r="H170" s="109" t="s">
        <v>344</v>
      </c>
      <c r="I170" s="94">
        <v>1</v>
      </c>
      <c r="J170" s="95"/>
      <c r="K170" s="96"/>
      <c r="L170" s="110"/>
      <c r="M170" s="110"/>
      <c r="N170" s="110"/>
      <c r="O170" s="165"/>
    </row>
    <row r="171" spans="1:15" ht="18" customHeight="1">
      <c r="A171" s="76" t="s">
        <v>548</v>
      </c>
      <c r="B171" s="77" t="s">
        <v>549</v>
      </c>
      <c r="C171" s="78" t="s">
        <v>550</v>
      </c>
      <c r="D171" s="79" t="s">
        <v>53</v>
      </c>
      <c r="E171" s="80" t="s">
        <v>33</v>
      </c>
      <c r="F171" s="80" t="s">
        <v>34</v>
      </c>
      <c r="G171" s="81" t="s">
        <v>551</v>
      </c>
      <c r="H171" s="82"/>
      <c r="I171" s="83">
        <v>1</v>
      </c>
      <c r="J171" s="84"/>
      <c r="K171" s="85"/>
      <c r="L171" s="86"/>
      <c r="M171" s="86"/>
      <c r="N171" s="86"/>
      <c r="O171" s="86"/>
    </row>
    <row r="172" spans="1:15" ht="18" customHeight="1">
      <c r="A172" s="98" t="s">
        <v>552</v>
      </c>
      <c r="B172" s="77" t="s">
        <v>553</v>
      </c>
      <c r="C172" s="78" t="s">
        <v>554</v>
      </c>
      <c r="D172" s="234" t="s">
        <v>53</v>
      </c>
      <c r="E172" s="80" t="s">
        <v>33</v>
      </c>
      <c r="F172" s="80" t="s">
        <v>156</v>
      </c>
      <c r="G172" s="285"/>
      <c r="H172" s="82"/>
      <c r="I172" s="83">
        <v>1</v>
      </c>
      <c r="J172" s="62"/>
      <c r="K172" s="158"/>
      <c r="L172" s="107"/>
      <c r="M172" s="107"/>
      <c r="N172" s="107"/>
      <c r="O172" s="107"/>
    </row>
    <row r="173" spans="1:15" ht="18" customHeight="1">
      <c r="A173" s="286" t="s">
        <v>555</v>
      </c>
      <c r="B173" s="184" t="s">
        <v>556</v>
      </c>
      <c r="C173" s="78" t="s">
        <v>215</v>
      </c>
      <c r="D173" s="79" t="s">
        <v>32</v>
      </c>
      <c r="E173" s="80" t="s">
        <v>33</v>
      </c>
      <c r="F173" s="80" t="s">
        <v>156</v>
      </c>
      <c r="G173" s="81" t="s">
        <v>557</v>
      </c>
      <c r="H173" s="82"/>
      <c r="I173" s="83">
        <v>1</v>
      </c>
      <c r="J173" s="84"/>
      <c r="K173" s="85"/>
      <c r="L173" s="148"/>
      <c r="M173" s="148"/>
      <c r="N173" s="148"/>
      <c r="O173" s="148"/>
    </row>
    <row r="174" spans="1:15" ht="18" customHeight="1">
      <c r="A174" s="163" t="s">
        <v>558</v>
      </c>
      <c r="B174" s="164" t="s">
        <v>559</v>
      </c>
      <c r="C174" s="89" t="s">
        <v>215</v>
      </c>
      <c r="D174" s="90" t="s">
        <v>32</v>
      </c>
      <c r="E174" s="91" t="s">
        <v>33</v>
      </c>
      <c r="F174" s="91" t="s">
        <v>156</v>
      </c>
      <c r="G174" s="92" t="s">
        <v>560</v>
      </c>
      <c r="H174" s="109" t="s">
        <v>561</v>
      </c>
      <c r="I174" s="94">
        <v>1</v>
      </c>
      <c r="J174" s="95"/>
      <c r="K174" s="96"/>
      <c r="L174" s="97">
        <v>1</v>
      </c>
      <c r="M174" s="97"/>
      <c r="N174" s="97"/>
      <c r="O174" s="200"/>
    </row>
    <row r="175" spans="1:15" ht="18" customHeight="1">
      <c r="A175" s="160" t="s">
        <v>562</v>
      </c>
      <c r="B175" s="161" t="s">
        <v>563</v>
      </c>
      <c r="C175" s="78" t="s">
        <v>215</v>
      </c>
      <c r="D175" s="234"/>
      <c r="E175" s="80" t="s">
        <v>33</v>
      </c>
      <c r="F175" s="80" t="s">
        <v>156</v>
      </c>
      <c r="G175" s="81"/>
      <c r="H175" s="156" t="s">
        <v>564</v>
      </c>
      <c r="I175" s="83">
        <v>1</v>
      </c>
      <c r="J175" s="84"/>
      <c r="K175" s="85"/>
      <c r="L175" s="86"/>
      <c r="M175" s="86"/>
      <c r="N175" s="86"/>
      <c r="O175" s="162"/>
    </row>
    <row r="176" spans="1:15" ht="18" customHeight="1">
      <c r="A176" s="163" t="s">
        <v>565</v>
      </c>
      <c r="B176" s="164" t="s">
        <v>566</v>
      </c>
      <c r="C176" s="89" t="s">
        <v>215</v>
      </c>
      <c r="D176" s="90" t="s">
        <v>32</v>
      </c>
      <c r="E176" s="91" t="s">
        <v>33</v>
      </c>
      <c r="F176" s="91" t="s">
        <v>156</v>
      </c>
      <c r="G176" s="92" t="s">
        <v>567</v>
      </c>
      <c r="H176" s="109" t="s">
        <v>568</v>
      </c>
      <c r="I176" s="94">
        <v>1</v>
      </c>
      <c r="J176" s="95"/>
      <c r="K176" s="96"/>
      <c r="L176" s="97">
        <v>1</v>
      </c>
      <c r="M176" s="97">
        <v>1</v>
      </c>
      <c r="N176" s="97"/>
      <c r="O176" s="200"/>
    </row>
    <row r="177" spans="1:15" ht="18" customHeight="1">
      <c r="A177" s="76" t="s">
        <v>569</v>
      </c>
      <c r="B177" s="77" t="s">
        <v>570</v>
      </c>
      <c r="C177" s="78" t="s">
        <v>571</v>
      </c>
      <c r="D177" s="79" t="s">
        <v>32</v>
      </c>
      <c r="E177" s="80" t="s">
        <v>33</v>
      </c>
      <c r="F177" s="80" t="s">
        <v>34</v>
      </c>
      <c r="G177" s="81" t="s">
        <v>572</v>
      </c>
      <c r="H177" s="82"/>
      <c r="I177" s="83">
        <v>1</v>
      </c>
      <c r="J177" s="84"/>
      <c r="K177" s="85"/>
      <c r="L177" s="86"/>
      <c r="M177" s="86"/>
      <c r="N177" s="86"/>
      <c r="O177" s="86"/>
    </row>
    <row r="178" spans="1:15" ht="18" customHeight="1">
      <c r="A178" s="163" t="s">
        <v>573</v>
      </c>
      <c r="B178" s="164" t="s">
        <v>574</v>
      </c>
      <c r="C178" s="89" t="s">
        <v>575</v>
      </c>
      <c r="D178" s="90" t="s">
        <v>32</v>
      </c>
      <c r="E178" s="91" t="s">
        <v>33</v>
      </c>
      <c r="F178" s="91" t="s">
        <v>34</v>
      </c>
      <c r="G178" s="92" t="s">
        <v>576</v>
      </c>
      <c r="H178" s="177"/>
      <c r="I178" s="94">
        <v>1</v>
      </c>
      <c r="J178" s="95"/>
      <c r="K178" s="96"/>
      <c r="L178" s="110">
        <v>1</v>
      </c>
      <c r="M178" s="110">
        <v>1</v>
      </c>
      <c r="N178" s="110">
        <v>1</v>
      </c>
      <c r="O178" s="165">
        <v>1</v>
      </c>
    </row>
    <row r="179" spans="1:15" ht="18" customHeight="1">
      <c r="A179" s="160" t="s">
        <v>577</v>
      </c>
      <c r="B179" s="161" t="s">
        <v>578</v>
      </c>
      <c r="C179" s="78" t="s">
        <v>575</v>
      </c>
      <c r="D179" s="79" t="s">
        <v>53</v>
      </c>
      <c r="E179" s="80" t="s">
        <v>33</v>
      </c>
      <c r="F179" s="80" t="s">
        <v>34</v>
      </c>
      <c r="G179" s="81" t="s">
        <v>579</v>
      </c>
      <c r="H179" s="82"/>
      <c r="I179" s="83">
        <v>1</v>
      </c>
      <c r="J179" s="84"/>
      <c r="K179" s="85"/>
      <c r="L179" s="86">
        <v>1</v>
      </c>
      <c r="M179" s="86">
        <v>1</v>
      </c>
      <c r="N179" s="86"/>
      <c r="O179" s="162"/>
    </row>
    <row r="180" spans="1:15" ht="18" customHeight="1">
      <c r="A180" s="87" t="s">
        <v>580</v>
      </c>
      <c r="B180" s="88" t="s">
        <v>581</v>
      </c>
      <c r="C180" s="89" t="s">
        <v>554</v>
      </c>
      <c r="D180" s="90" t="s">
        <v>32</v>
      </c>
      <c r="E180" s="91" t="s">
        <v>33</v>
      </c>
      <c r="F180" s="91" t="s">
        <v>156</v>
      </c>
      <c r="G180" s="92" t="s">
        <v>582</v>
      </c>
      <c r="H180" s="177"/>
      <c r="I180" s="94">
        <v>1</v>
      </c>
      <c r="J180" s="131"/>
      <c r="K180" s="287"/>
      <c r="L180" s="146"/>
      <c r="M180" s="146"/>
      <c r="N180" s="146"/>
      <c r="O180" s="146"/>
    </row>
    <row r="181" spans="1:15" ht="18" customHeight="1">
      <c r="A181" s="160" t="s">
        <v>583</v>
      </c>
      <c r="B181" s="161" t="s">
        <v>584</v>
      </c>
      <c r="C181" s="78" t="s">
        <v>497</v>
      </c>
      <c r="D181" s="79" t="s">
        <v>32</v>
      </c>
      <c r="E181" s="80" t="s">
        <v>33</v>
      </c>
      <c r="F181" s="80" t="s">
        <v>34</v>
      </c>
      <c r="G181" s="81" t="s">
        <v>585</v>
      </c>
      <c r="H181" s="82"/>
      <c r="I181" s="83">
        <v>1</v>
      </c>
      <c r="J181" s="84"/>
      <c r="K181" s="85"/>
      <c r="L181" s="86"/>
      <c r="M181" s="86"/>
      <c r="N181" s="86"/>
      <c r="O181" s="162"/>
    </row>
    <row r="182" spans="1:15" ht="30.25" customHeight="1">
      <c r="A182" s="160" t="s">
        <v>586</v>
      </c>
      <c r="B182" s="161" t="s">
        <v>587</v>
      </c>
      <c r="C182" s="238" t="s">
        <v>360</v>
      </c>
      <c r="D182" s="79" t="s">
        <v>32</v>
      </c>
      <c r="E182" s="80" t="s">
        <v>33</v>
      </c>
      <c r="F182" s="80" t="s">
        <v>34</v>
      </c>
      <c r="G182" s="239" t="s">
        <v>588</v>
      </c>
      <c r="H182" s="82"/>
      <c r="I182" s="83">
        <v>1</v>
      </c>
      <c r="J182" s="84"/>
      <c r="K182" s="85"/>
      <c r="L182" s="185">
        <v>1</v>
      </c>
      <c r="M182" s="185"/>
      <c r="N182" s="185"/>
      <c r="O182" s="199"/>
    </row>
    <row r="183" spans="1:15" ht="28.5" customHeight="1">
      <c r="A183" s="163" t="s">
        <v>589</v>
      </c>
      <c r="B183" s="164" t="s">
        <v>590</v>
      </c>
      <c r="C183" s="89" t="s">
        <v>269</v>
      </c>
      <c r="D183" s="90" t="s">
        <v>32</v>
      </c>
      <c r="E183" s="91" t="s">
        <v>33</v>
      </c>
      <c r="F183" s="91" t="s">
        <v>34</v>
      </c>
      <c r="G183" s="92" t="s">
        <v>591</v>
      </c>
      <c r="H183" s="109" t="s">
        <v>592</v>
      </c>
      <c r="I183" s="95"/>
      <c r="J183" s="95"/>
      <c r="K183" s="149">
        <v>1</v>
      </c>
      <c r="L183" s="110"/>
      <c r="M183" s="110"/>
      <c r="N183" s="110"/>
      <c r="O183" s="165"/>
    </row>
    <row r="184" spans="1:15" ht="18" customHeight="1">
      <c r="A184" s="160" t="s">
        <v>593</v>
      </c>
      <c r="B184" s="161" t="s">
        <v>594</v>
      </c>
      <c r="C184" s="78" t="s">
        <v>459</v>
      </c>
      <c r="D184" s="79" t="s">
        <v>53</v>
      </c>
      <c r="E184" s="80" t="s">
        <v>33</v>
      </c>
      <c r="F184" s="80" t="s">
        <v>156</v>
      </c>
      <c r="G184" s="81" t="s">
        <v>595</v>
      </c>
      <c r="H184" s="156" t="s">
        <v>596</v>
      </c>
      <c r="I184" s="83">
        <v>1</v>
      </c>
      <c r="J184" s="84"/>
      <c r="K184" s="85"/>
      <c r="L184" s="86"/>
      <c r="M184" s="86"/>
      <c r="N184" s="86"/>
      <c r="O184" s="162"/>
    </row>
    <row r="185" spans="1:15" ht="18" customHeight="1">
      <c r="A185" s="163" t="s">
        <v>597</v>
      </c>
      <c r="B185" s="164" t="s">
        <v>598</v>
      </c>
      <c r="C185" s="89" t="s">
        <v>459</v>
      </c>
      <c r="D185" s="90" t="s">
        <v>32</v>
      </c>
      <c r="E185" s="91" t="s">
        <v>33</v>
      </c>
      <c r="F185" s="91" t="s">
        <v>156</v>
      </c>
      <c r="G185" s="92" t="s">
        <v>599</v>
      </c>
      <c r="H185" s="177"/>
      <c r="I185" s="94">
        <v>1</v>
      </c>
      <c r="J185" s="95"/>
      <c r="K185" s="96"/>
      <c r="L185" s="110"/>
      <c r="M185" s="110"/>
      <c r="N185" s="110"/>
      <c r="O185" s="165"/>
    </row>
    <row r="186" spans="1:15" ht="18" customHeight="1">
      <c r="A186" s="160" t="s">
        <v>600</v>
      </c>
      <c r="B186" s="161" t="s">
        <v>601</v>
      </c>
      <c r="C186" s="78" t="s">
        <v>236</v>
      </c>
      <c r="D186" s="79" t="s">
        <v>32</v>
      </c>
      <c r="E186" s="80" t="s">
        <v>33</v>
      </c>
      <c r="F186" s="80" t="s">
        <v>156</v>
      </c>
      <c r="G186" s="81" t="s">
        <v>602</v>
      </c>
      <c r="H186" s="82"/>
      <c r="I186" s="83">
        <v>1</v>
      </c>
      <c r="J186" s="84"/>
      <c r="K186" s="85"/>
      <c r="L186" s="86"/>
      <c r="M186" s="86"/>
      <c r="N186" s="86"/>
      <c r="O186" s="162"/>
    </row>
    <row r="187" spans="1:15" ht="18" customHeight="1">
      <c r="A187" s="87" t="s">
        <v>603</v>
      </c>
      <c r="B187" s="262" t="s">
        <v>604</v>
      </c>
      <c r="C187" s="263" t="s">
        <v>236</v>
      </c>
      <c r="D187" s="264" t="s">
        <v>445</v>
      </c>
      <c r="E187" s="264" t="s">
        <v>33</v>
      </c>
      <c r="F187" s="264" t="s">
        <v>156</v>
      </c>
      <c r="G187" s="265" t="s">
        <v>605</v>
      </c>
      <c r="H187" s="109"/>
      <c r="I187" s="288">
        <v>1</v>
      </c>
      <c r="J187" s="131"/>
      <c r="K187" s="287"/>
      <c r="L187" s="146"/>
      <c r="M187" s="146"/>
      <c r="N187" s="146"/>
      <c r="O187" s="146"/>
    </row>
    <row r="188" spans="1:15" ht="18" customHeight="1">
      <c r="A188" s="163" t="s">
        <v>606</v>
      </c>
      <c r="B188" s="164" t="s">
        <v>607</v>
      </c>
      <c r="C188" s="89" t="s">
        <v>303</v>
      </c>
      <c r="D188" s="90" t="s">
        <v>85</v>
      </c>
      <c r="E188" s="91" t="s">
        <v>33</v>
      </c>
      <c r="F188" s="91" t="s">
        <v>34</v>
      </c>
      <c r="G188" s="92" t="s">
        <v>608</v>
      </c>
      <c r="H188" s="177"/>
      <c r="I188" s="95"/>
      <c r="J188" s="94">
        <v>1</v>
      </c>
      <c r="K188" s="96"/>
      <c r="L188" s="110"/>
      <c r="M188" s="110"/>
      <c r="N188" s="110"/>
      <c r="O188" s="165"/>
    </row>
    <row r="189" spans="1:15" ht="18" customHeight="1">
      <c r="A189" s="160" t="s">
        <v>609</v>
      </c>
      <c r="B189" s="161" t="s">
        <v>610</v>
      </c>
      <c r="C189" s="289" t="s">
        <v>249</v>
      </c>
      <c r="D189" s="290" t="s">
        <v>32</v>
      </c>
      <c r="E189" s="291" t="s">
        <v>33</v>
      </c>
      <c r="F189" s="291" t="s">
        <v>34</v>
      </c>
      <c r="G189" s="292" t="s">
        <v>611</v>
      </c>
      <c r="H189" s="82"/>
      <c r="I189" s="83">
        <v>1</v>
      </c>
      <c r="J189" s="84"/>
      <c r="K189" s="85"/>
      <c r="L189" s="86"/>
      <c r="M189" s="86"/>
      <c r="N189" s="86"/>
      <c r="O189" s="162"/>
    </row>
    <row r="190" spans="1:15" ht="18" customHeight="1">
      <c r="A190" s="163" t="s">
        <v>612</v>
      </c>
      <c r="B190" s="164" t="s">
        <v>613</v>
      </c>
      <c r="C190" s="89" t="s">
        <v>364</v>
      </c>
      <c r="D190" s="90" t="s">
        <v>85</v>
      </c>
      <c r="E190" s="91" t="s">
        <v>33</v>
      </c>
      <c r="F190" s="91" t="s">
        <v>34</v>
      </c>
      <c r="G190" s="92" t="s">
        <v>614</v>
      </c>
      <c r="H190" s="109" t="s">
        <v>615</v>
      </c>
      <c r="I190" s="95"/>
      <c r="J190" s="94">
        <v>1</v>
      </c>
      <c r="K190" s="96"/>
      <c r="L190" s="110"/>
      <c r="M190" s="110"/>
      <c r="N190" s="110"/>
      <c r="O190" s="165"/>
    </row>
    <row r="191" spans="1:15" ht="18" customHeight="1">
      <c r="A191" s="293" t="s">
        <v>616</v>
      </c>
      <c r="B191" s="294" t="s">
        <v>617</v>
      </c>
      <c r="C191" s="78" t="s">
        <v>249</v>
      </c>
      <c r="D191" s="79" t="s">
        <v>32</v>
      </c>
      <c r="E191" s="80" t="s">
        <v>33</v>
      </c>
      <c r="F191" s="80" t="s">
        <v>34</v>
      </c>
      <c r="G191" s="81" t="s">
        <v>618</v>
      </c>
      <c r="H191" s="82"/>
      <c r="I191" s="83">
        <v>1</v>
      </c>
      <c r="J191" s="84"/>
      <c r="K191" s="85"/>
      <c r="L191" s="86"/>
      <c r="M191" s="86"/>
      <c r="N191" s="86"/>
      <c r="O191" s="162"/>
    </row>
    <row r="192" spans="1:15" ht="18" customHeight="1">
      <c r="A192" s="163" t="s">
        <v>619</v>
      </c>
      <c r="B192" s="164" t="s">
        <v>620</v>
      </c>
      <c r="C192" s="89" t="s">
        <v>236</v>
      </c>
      <c r="D192" s="90" t="s">
        <v>32</v>
      </c>
      <c r="E192" s="91" t="s">
        <v>33</v>
      </c>
      <c r="F192" s="91" t="s">
        <v>34</v>
      </c>
      <c r="G192" s="92" t="s">
        <v>621</v>
      </c>
      <c r="H192" s="109" t="s">
        <v>622</v>
      </c>
      <c r="I192" s="94">
        <v>1</v>
      </c>
      <c r="J192" s="95"/>
      <c r="K192" s="96"/>
      <c r="L192" s="97">
        <v>1</v>
      </c>
      <c r="M192" s="97">
        <v>1</v>
      </c>
      <c r="N192" s="97">
        <v>1</v>
      </c>
      <c r="O192" s="200"/>
    </row>
    <row r="193" spans="1:15" ht="18" customHeight="1">
      <c r="A193" s="160" t="s">
        <v>623</v>
      </c>
      <c r="B193" s="161" t="s">
        <v>624</v>
      </c>
      <c r="C193" s="78" t="s">
        <v>236</v>
      </c>
      <c r="D193" s="79" t="s">
        <v>32</v>
      </c>
      <c r="E193" s="80" t="s">
        <v>33</v>
      </c>
      <c r="F193" s="80" t="s">
        <v>156</v>
      </c>
      <c r="G193" s="81" t="s">
        <v>625</v>
      </c>
      <c r="H193" s="156"/>
      <c r="I193" s="83">
        <v>1</v>
      </c>
      <c r="J193" s="84"/>
      <c r="K193" s="85"/>
      <c r="L193" s="86"/>
      <c r="M193" s="86"/>
      <c r="N193" s="86"/>
      <c r="O193" s="162"/>
    </row>
    <row r="194" spans="1:15" ht="18" customHeight="1">
      <c r="A194" s="163" t="s">
        <v>626</v>
      </c>
      <c r="B194" s="164" t="s">
        <v>627</v>
      </c>
      <c r="C194" s="89" t="s">
        <v>236</v>
      </c>
      <c r="D194" s="90" t="s">
        <v>32</v>
      </c>
      <c r="E194" s="91" t="s">
        <v>33</v>
      </c>
      <c r="F194" s="91" t="s">
        <v>34</v>
      </c>
      <c r="G194" s="92" t="s">
        <v>628</v>
      </c>
      <c r="H194" s="177"/>
      <c r="I194" s="94">
        <v>1</v>
      </c>
      <c r="J194" s="95"/>
      <c r="K194" s="96"/>
      <c r="L194" s="110"/>
      <c r="M194" s="110"/>
      <c r="N194" s="110"/>
      <c r="O194" s="165"/>
    </row>
    <row r="195" spans="1:15" ht="18" customHeight="1">
      <c r="A195" s="160" t="s">
        <v>629</v>
      </c>
      <c r="B195" s="161" t="s">
        <v>630</v>
      </c>
      <c r="C195" s="78" t="s">
        <v>236</v>
      </c>
      <c r="D195" s="79" t="s">
        <v>85</v>
      </c>
      <c r="E195" s="80" t="s">
        <v>33</v>
      </c>
      <c r="F195" s="80" t="s">
        <v>34</v>
      </c>
      <c r="G195" s="81" t="s">
        <v>631</v>
      </c>
      <c r="H195" s="82"/>
      <c r="I195" s="83">
        <v>1</v>
      </c>
      <c r="J195" s="84"/>
      <c r="K195" s="85"/>
      <c r="L195" s="86"/>
      <c r="M195" s="86"/>
      <c r="N195" s="86"/>
      <c r="O195" s="162"/>
    </row>
    <row r="196" spans="1:15" ht="18" customHeight="1">
      <c r="A196" s="163" t="s">
        <v>632</v>
      </c>
      <c r="B196" s="164" t="s">
        <v>633</v>
      </c>
      <c r="C196" s="89" t="s">
        <v>368</v>
      </c>
      <c r="D196" s="90" t="s">
        <v>85</v>
      </c>
      <c r="E196" s="91" t="s">
        <v>33</v>
      </c>
      <c r="F196" s="91" t="s">
        <v>34</v>
      </c>
      <c r="G196" s="92" t="s">
        <v>634</v>
      </c>
      <c r="H196" s="177"/>
      <c r="I196" s="94">
        <v>1</v>
      </c>
      <c r="J196" s="95"/>
      <c r="K196" s="96"/>
      <c r="L196" s="110"/>
      <c r="M196" s="110"/>
      <c r="N196" s="110"/>
      <c r="O196" s="165"/>
    </row>
    <row r="197" spans="1:15" ht="18" customHeight="1">
      <c r="A197" s="160" t="s">
        <v>635</v>
      </c>
      <c r="B197" s="161" t="s">
        <v>636</v>
      </c>
      <c r="C197" s="78" t="s">
        <v>236</v>
      </c>
      <c r="D197" s="79" t="s">
        <v>32</v>
      </c>
      <c r="E197" s="80" t="s">
        <v>33</v>
      </c>
      <c r="F197" s="80" t="s">
        <v>156</v>
      </c>
      <c r="G197" s="245" t="s">
        <v>637</v>
      </c>
      <c r="H197" s="156" t="s">
        <v>638</v>
      </c>
      <c r="I197" s="83">
        <v>1</v>
      </c>
      <c r="J197" s="84"/>
      <c r="K197" s="85"/>
      <c r="L197" s="86"/>
      <c r="M197" s="86"/>
      <c r="N197" s="86"/>
      <c r="O197" s="162"/>
    </row>
    <row r="198" spans="1:15" ht="18" customHeight="1">
      <c r="A198" s="163" t="s">
        <v>639</v>
      </c>
      <c r="B198" s="164" t="s">
        <v>640</v>
      </c>
      <c r="C198" s="89" t="s">
        <v>236</v>
      </c>
      <c r="D198" s="90" t="s">
        <v>32</v>
      </c>
      <c r="E198" s="91" t="s">
        <v>33</v>
      </c>
      <c r="F198" s="91" t="s">
        <v>156</v>
      </c>
      <c r="G198" s="92" t="s">
        <v>641</v>
      </c>
      <c r="H198" s="177"/>
      <c r="I198" s="94">
        <v>1</v>
      </c>
      <c r="J198" s="95"/>
      <c r="K198" s="96"/>
      <c r="L198" s="110"/>
      <c r="M198" s="110"/>
      <c r="N198" s="110"/>
      <c r="O198" s="165"/>
    </row>
    <row r="199" spans="1:15" ht="18" customHeight="1">
      <c r="A199" s="160" t="s">
        <v>642</v>
      </c>
      <c r="B199" s="161" t="s">
        <v>643</v>
      </c>
      <c r="C199" s="78" t="s">
        <v>364</v>
      </c>
      <c r="D199" s="79" t="s">
        <v>32</v>
      </c>
      <c r="E199" s="80" t="s">
        <v>33</v>
      </c>
      <c r="F199" s="80" t="s">
        <v>156</v>
      </c>
      <c r="G199" s="81" t="s">
        <v>644</v>
      </c>
      <c r="H199" s="156" t="s">
        <v>645</v>
      </c>
      <c r="I199" s="83">
        <v>1</v>
      </c>
      <c r="J199" s="84"/>
      <c r="K199" s="85"/>
      <c r="L199" s="86"/>
      <c r="M199" s="86"/>
      <c r="N199" s="86"/>
      <c r="O199" s="162"/>
    </row>
    <row r="200" spans="1:15" ht="18" customHeight="1">
      <c r="A200" s="163" t="s">
        <v>646</v>
      </c>
      <c r="B200" s="164" t="s">
        <v>647</v>
      </c>
      <c r="C200" s="89" t="s">
        <v>435</v>
      </c>
      <c r="D200" s="90" t="s">
        <v>32</v>
      </c>
      <c r="E200" s="91" t="s">
        <v>33</v>
      </c>
      <c r="F200" s="91" t="s">
        <v>156</v>
      </c>
      <c r="G200" s="92" t="s">
        <v>648</v>
      </c>
      <c r="H200" s="177"/>
      <c r="I200" s="94">
        <v>1</v>
      </c>
      <c r="J200" s="95"/>
      <c r="K200" s="96"/>
      <c r="L200" s="110"/>
      <c r="M200" s="110"/>
      <c r="N200" s="110"/>
      <c r="O200" s="165"/>
    </row>
    <row r="201" spans="1:15" ht="18" customHeight="1">
      <c r="A201" s="160" t="s">
        <v>649</v>
      </c>
      <c r="B201" s="161" t="s">
        <v>650</v>
      </c>
      <c r="C201" s="78" t="s">
        <v>651</v>
      </c>
      <c r="D201" s="79" t="s">
        <v>32</v>
      </c>
      <c r="E201" s="80" t="s">
        <v>33</v>
      </c>
      <c r="F201" s="80" t="s">
        <v>156</v>
      </c>
      <c r="G201" s="81" t="s">
        <v>652</v>
      </c>
      <c r="H201" s="156" t="s">
        <v>653</v>
      </c>
      <c r="I201" s="83">
        <v>1</v>
      </c>
      <c r="J201" s="84"/>
      <c r="K201" s="85"/>
      <c r="L201" s="86"/>
      <c r="M201" s="86"/>
      <c r="N201" s="86"/>
      <c r="O201" s="162"/>
    </row>
    <row r="202" spans="1:15" ht="18" customHeight="1">
      <c r="A202" s="163" t="s">
        <v>654</v>
      </c>
      <c r="B202" s="164" t="s">
        <v>655</v>
      </c>
      <c r="C202" s="89" t="s">
        <v>656</v>
      </c>
      <c r="D202" s="90" t="s">
        <v>32</v>
      </c>
      <c r="E202" s="91" t="s">
        <v>33</v>
      </c>
      <c r="F202" s="91" t="s">
        <v>34</v>
      </c>
      <c r="G202" s="92" t="s">
        <v>657</v>
      </c>
      <c r="H202" s="177"/>
      <c r="I202" s="94">
        <v>1</v>
      </c>
      <c r="J202" s="95"/>
      <c r="K202" s="96"/>
      <c r="L202" s="110"/>
      <c r="M202" s="110"/>
      <c r="N202" s="110"/>
      <c r="O202" s="165"/>
    </row>
    <row r="203" spans="1:15" ht="18" customHeight="1">
      <c r="A203" s="295" t="s">
        <v>658</v>
      </c>
      <c r="B203" s="77" t="s">
        <v>659</v>
      </c>
      <c r="C203" s="78" t="s">
        <v>232</v>
      </c>
      <c r="D203" s="79" t="s">
        <v>53</v>
      </c>
      <c r="E203" s="80" t="s">
        <v>33</v>
      </c>
      <c r="F203" s="80" t="s">
        <v>34</v>
      </c>
      <c r="G203" s="81" t="s">
        <v>660</v>
      </c>
      <c r="H203" s="82"/>
      <c r="I203" s="83">
        <v>1</v>
      </c>
      <c r="J203" s="84"/>
      <c r="K203" s="296"/>
      <c r="L203" s="297"/>
      <c r="M203" s="297"/>
      <c r="N203" s="297"/>
      <c r="O203" s="297"/>
    </row>
    <row r="204" spans="1:15" ht="18" customHeight="1">
      <c r="A204" s="298" t="s">
        <v>661</v>
      </c>
      <c r="B204" s="299" t="s">
        <v>662</v>
      </c>
      <c r="C204" s="89" t="s">
        <v>360</v>
      </c>
      <c r="D204" s="90" t="s">
        <v>32</v>
      </c>
      <c r="E204" s="91" t="s">
        <v>33</v>
      </c>
      <c r="F204" s="91" t="s">
        <v>34</v>
      </c>
      <c r="G204" s="114" t="s">
        <v>663</v>
      </c>
      <c r="H204" s="300"/>
      <c r="I204" s="95"/>
      <c r="J204" s="94">
        <v>1</v>
      </c>
      <c r="K204" s="301"/>
      <c r="L204" s="302"/>
      <c r="M204" s="302"/>
      <c r="N204" s="302"/>
      <c r="O204" s="302"/>
    </row>
    <row r="205" spans="1:15" ht="32" customHeight="1">
      <c r="A205" s="303" t="s">
        <v>664</v>
      </c>
      <c r="B205" s="161" t="s">
        <v>665</v>
      </c>
      <c r="C205" s="238" t="s">
        <v>215</v>
      </c>
      <c r="D205" s="79" t="s">
        <v>53</v>
      </c>
      <c r="E205" s="80" t="s">
        <v>33</v>
      </c>
      <c r="F205" s="80" t="s">
        <v>334</v>
      </c>
      <c r="G205" s="239" t="s">
        <v>666</v>
      </c>
      <c r="H205" s="156" t="s">
        <v>667</v>
      </c>
      <c r="I205" s="83">
        <v>1</v>
      </c>
      <c r="J205" s="84"/>
      <c r="K205" s="304"/>
      <c r="L205" s="305">
        <v>1</v>
      </c>
      <c r="M205" s="305"/>
      <c r="N205" s="305"/>
      <c r="O205" s="306"/>
    </row>
    <row r="206" spans="1:15" ht="31.5" customHeight="1">
      <c r="A206" s="163" t="s">
        <v>668</v>
      </c>
      <c r="B206" s="164" t="s">
        <v>669</v>
      </c>
      <c r="C206" s="241" t="s">
        <v>215</v>
      </c>
      <c r="D206" s="90" t="s">
        <v>32</v>
      </c>
      <c r="E206" s="91" t="s">
        <v>33</v>
      </c>
      <c r="F206" s="91" t="s">
        <v>334</v>
      </c>
      <c r="G206" s="242" t="s">
        <v>670</v>
      </c>
      <c r="H206" s="109" t="s">
        <v>671</v>
      </c>
      <c r="I206" s="94">
        <v>1</v>
      </c>
      <c r="J206" s="95"/>
      <c r="K206" s="96"/>
      <c r="L206" s="110">
        <v>1</v>
      </c>
      <c r="M206" s="110"/>
      <c r="N206" s="110"/>
      <c r="O206" s="165"/>
    </row>
    <row r="207" spans="1:15" ht="30.75" customHeight="1">
      <c r="A207" s="160" t="s">
        <v>672</v>
      </c>
      <c r="B207" s="161" t="s">
        <v>673</v>
      </c>
      <c r="C207" s="238" t="s">
        <v>215</v>
      </c>
      <c r="D207" s="79" t="s">
        <v>32</v>
      </c>
      <c r="E207" s="80" t="s">
        <v>33</v>
      </c>
      <c r="F207" s="80" t="s">
        <v>334</v>
      </c>
      <c r="G207" s="239" t="s">
        <v>674</v>
      </c>
      <c r="H207" s="156" t="s">
        <v>675</v>
      </c>
      <c r="I207" s="83">
        <v>1</v>
      </c>
      <c r="J207" s="84"/>
      <c r="K207" s="85"/>
      <c r="L207" s="86">
        <v>1</v>
      </c>
      <c r="M207" s="86"/>
      <c r="N207" s="86"/>
      <c r="O207" s="162"/>
    </row>
    <row r="208" spans="1:15" ht="18" customHeight="1">
      <c r="A208" s="163" t="s">
        <v>676</v>
      </c>
      <c r="B208" s="164" t="s">
        <v>677</v>
      </c>
      <c r="C208" s="89" t="s">
        <v>215</v>
      </c>
      <c r="D208" s="307"/>
      <c r="E208" s="91" t="s">
        <v>33</v>
      </c>
      <c r="F208" s="91" t="s">
        <v>156</v>
      </c>
      <c r="G208" s="92"/>
      <c r="H208" s="177"/>
      <c r="I208" s="94">
        <v>1</v>
      </c>
      <c r="J208" s="95"/>
      <c r="K208" s="96"/>
      <c r="L208" s="110"/>
      <c r="M208" s="110"/>
      <c r="N208" s="110"/>
      <c r="O208" s="165"/>
    </row>
    <row r="209" spans="1:15" ht="18" customHeight="1">
      <c r="A209" s="160" t="s">
        <v>678</v>
      </c>
      <c r="B209" s="161" t="s">
        <v>679</v>
      </c>
      <c r="C209" s="78" t="s">
        <v>421</v>
      </c>
      <c r="D209" s="79" t="s">
        <v>32</v>
      </c>
      <c r="E209" s="80" t="s">
        <v>33</v>
      </c>
      <c r="F209" s="80" t="s">
        <v>156</v>
      </c>
      <c r="G209" s="81" t="s">
        <v>680</v>
      </c>
      <c r="H209" s="156" t="s">
        <v>653</v>
      </c>
      <c r="I209" s="83">
        <v>1</v>
      </c>
      <c r="J209" s="84"/>
      <c r="K209" s="85"/>
      <c r="L209" s="86"/>
      <c r="M209" s="86"/>
      <c r="N209" s="86"/>
      <c r="O209" s="162"/>
    </row>
    <row r="210" spans="1:15" ht="18" customHeight="1">
      <c r="A210" s="308" t="s">
        <v>681</v>
      </c>
      <c r="B210" s="294" t="s">
        <v>682</v>
      </c>
      <c r="C210" s="238" t="s">
        <v>215</v>
      </c>
      <c r="D210" s="90" t="s">
        <v>85</v>
      </c>
      <c r="E210" s="80" t="s">
        <v>33</v>
      </c>
      <c r="F210" s="80" t="s">
        <v>156</v>
      </c>
      <c r="G210" s="81" t="s">
        <v>683</v>
      </c>
      <c r="H210" s="156"/>
      <c r="I210" s="83">
        <v>1</v>
      </c>
      <c r="J210" s="84"/>
      <c r="K210" s="85"/>
      <c r="L210" s="86"/>
      <c r="M210" s="86"/>
      <c r="N210" s="86"/>
      <c r="O210" s="162"/>
    </row>
    <row r="211" spans="1:15" ht="28.5" customHeight="1">
      <c r="A211" s="163" t="s">
        <v>684</v>
      </c>
      <c r="B211" s="164" t="s">
        <v>685</v>
      </c>
      <c r="C211" s="89" t="s">
        <v>259</v>
      </c>
      <c r="D211" s="90" t="s">
        <v>32</v>
      </c>
      <c r="E211" s="91" t="s">
        <v>33</v>
      </c>
      <c r="F211" s="91" t="s">
        <v>34</v>
      </c>
      <c r="G211" s="92" t="s">
        <v>686</v>
      </c>
      <c r="H211" s="177"/>
      <c r="I211" s="94">
        <v>1</v>
      </c>
      <c r="J211" s="95"/>
      <c r="K211" s="96"/>
      <c r="L211" s="110"/>
      <c r="M211" s="110"/>
      <c r="N211" s="110"/>
      <c r="O211" s="165"/>
    </row>
    <row r="212" spans="1:15" ht="18" customHeight="1">
      <c r="A212" s="160" t="s">
        <v>687</v>
      </c>
      <c r="B212" s="161" t="s">
        <v>688</v>
      </c>
      <c r="C212" s="78" t="s">
        <v>421</v>
      </c>
      <c r="D212" s="79" t="s">
        <v>136</v>
      </c>
      <c r="E212" s="235"/>
      <c r="F212" s="235"/>
      <c r="G212" s="81"/>
      <c r="H212" s="156" t="s">
        <v>47</v>
      </c>
      <c r="I212" s="84"/>
      <c r="J212" s="83">
        <v>1</v>
      </c>
      <c r="K212" s="85"/>
      <c r="L212" s="86"/>
      <c r="M212" s="86"/>
      <c r="N212" s="86"/>
      <c r="O212" s="162"/>
    </row>
    <row r="213" spans="1:15" ht="18" customHeight="1">
      <c r="A213" s="163" t="s">
        <v>689</v>
      </c>
      <c r="B213" s="164" t="s">
        <v>690</v>
      </c>
      <c r="C213" s="89" t="s">
        <v>360</v>
      </c>
      <c r="D213" s="90" t="s">
        <v>85</v>
      </c>
      <c r="E213" s="91" t="s">
        <v>33</v>
      </c>
      <c r="F213" s="91" t="s">
        <v>156</v>
      </c>
      <c r="G213" s="92" t="s">
        <v>691</v>
      </c>
      <c r="H213" s="109" t="s">
        <v>692</v>
      </c>
      <c r="I213" s="95"/>
      <c r="J213" s="94">
        <v>1</v>
      </c>
      <c r="K213" s="96"/>
      <c r="L213" s="110"/>
      <c r="M213" s="110"/>
      <c r="N213" s="110"/>
      <c r="O213" s="165"/>
    </row>
    <row r="214" spans="1:15" ht="18" customHeight="1">
      <c r="A214" s="160" t="s">
        <v>693</v>
      </c>
      <c r="B214" s="161" t="s">
        <v>694</v>
      </c>
      <c r="C214" s="78" t="s">
        <v>249</v>
      </c>
      <c r="D214" s="79" t="s">
        <v>32</v>
      </c>
      <c r="E214" s="80" t="s">
        <v>33</v>
      </c>
      <c r="F214" s="80" t="s">
        <v>34</v>
      </c>
      <c r="G214" s="81" t="s">
        <v>695</v>
      </c>
      <c r="H214" s="82"/>
      <c r="I214" s="84"/>
      <c r="J214" s="83">
        <v>1</v>
      </c>
      <c r="K214" s="85"/>
      <c r="L214" s="86"/>
      <c r="M214" s="86"/>
      <c r="N214" s="86"/>
      <c r="O214" s="162"/>
    </row>
    <row r="215" spans="1:15" ht="18" customHeight="1">
      <c r="A215" s="163" t="s">
        <v>696</v>
      </c>
      <c r="B215" s="164" t="s">
        <v>697</v>
      </c>
      <c r="C215" s="89" t="s">
        <v>249</v>
      </c>
      <c r="D215" s="90" t="s">
        <v>32</v>
      </c>
      <c r="E215" s="91" t="s">
        <v>33</v>
      </c>
      <c r="F215" s="91" t="s">
        <v>34</v>
      </c>
      <c r="G215" s="92" t="s">
        <v>698</v>
      </c>
      <c r="H215" s="177"/>
      <c r="I215" s="95"/>
      <c r="J215" s="94">
        <v>1</v>
      </c>
      <c r="K215" s="96"/>
      <c r="L215" s="110"/>
      <c r="M215" s="110"/>
      <c r="N215" s="110"/>
      <c r="O215" s="165"/>
    </row>
    <row r="216" spans="1:15" ht="18" customHeight="1">
      <c r="A216" s="160" t="s">
        <v>699</v>
      </c>
      <c r="B216" s="161" t="s">
        <v>700</v>
      </c>
      <c r="C216" s="78" t="s">
        <v>249</v>
      </c>
      <c r="D216" s="79" t="s">
        <v>32</v>
      </c>
      <c r="E216" s="80" t="s">
        <v>33</v>
      </c>
      <c r="F216" s="80" t="s">
        <v>34</v>
      </c>
      <c r="G216" s="81" t="s">
        <v>701</v>
      </c>
      <c r="H216" s="82"/>
      <c r="I216" s="83">
        <v>1</v>
      </c>
      <c r="J216" s="84"/>
      <c r="K216" s="85"/>
      <c r="L216" s="185">
        <v>1</v>
      </c>
      <c r="M216" s="185"/>
      <c r="N216" s="185"/>
      <c r="O216" s="199"/>
    </row>
    <row r="217" spans="1:15" ht="27.5" customHeight="1">
      <c r="A217" s="160" t="s">
        <v>702</v>
      </c>
      <c r="B217" s="161" t="s">
        <v>703</v>
      </c>
      <c r="C217" s="78" t="s">
        <v>704</v>
      </c>
      <c r="D217" s="79" t="s">
        <v>32</v>
      </c>
      <c r="E217" s="80" t="s">
        <v>33</v>
      </c>
      <c r="F217" s="80" t="s">
        <v>34</v>
      </c>
      <c r="G217" s="81" t="s">
        <v>705</v>
      </c>
      <c r="H217" s="104" t="s">
        <v>706</v>
      </c>
      <c r="I217" s="83">
        <v>1</v>
      </c>
      <c r="J217" s="84"/>
      <c r="K217" s="85"/>
      <c r="L217" s="86"/>
      <c r="M217" s="86">
        <v>1</v>
      </c>
      <c r="N217" s="86"/>
      <c r="O217" s="162"/>
    </row>
    <row r="218" spans="1:15" ht="18" customHeight="1">
      <c r="A218" s="163" t="s">
        <v>707</v>
      </c>
      <c r="B218" s="164" t="s">
        <v>708</v>
      </c>
      <c r="C218" s="89" t="s">
        <v>360</v>
      </c>
      <c r="D218" s="90" t="s">
        <v>136</v>
      </c>
      <c r="E218" s="91" t="s">
        <v>33</v>
      </c>
      <c r="F218" s="91" t="s">
        <v>34</v>
      </c>
      <c r="G218" s="92" t="s">
        <v>709</v>
      </c>
      <c r="H218" s="177"/>
      <c r="I218" s="94">
        <v>1</v>
      </c>
      <c r="J218" s="95"/>
      <c r="K218" s="96"/>
      <c r="L218" s="110"/>
      <c r="M218" s="110"/>
      <c r="N218" s="110"/>
      <c r="O218" s="165"/>
    </row>
    <row r="219" spans="1:15" ht="18" customHeight="1">
      <c r="A219" s="160" t="s">
        <v>710</v>
      </c>
      <c r="B219" s="161" t="s">
        <v>711</v>
      </c>
      <c r="C219" s="238" t="s">
        <v>215</v>
      </c>
      <c r="D219" s="79" t="s">
        <v>53</v>
      </c>
      <c r="E219" s="80" t="s">
        <v>33</v>
      </c>
      <c r="F219" s="80" t="s">
        <v>34</v>
      </c>
      <c r="G219" s="239" t="s">
        <v>712</v>
      </c>
      <c r="H219" s="156" t="s">
        <v>713</v>
      </c>
      <c r="I219" s="83">
        <v>1</v>
      </c>
      <c r="J219" s="84"/>
      <c r="K219" s="85"/>
      <c r="L219" s="86"/>
      <c r="M219" s="86"/>
      <c r="N219" s="86"/>
      <c r="O219" s="162"/>
    </row>
    <row r="220" spans="1:15" ht="18" customHeight="1">
      <c r="A220" s="163" t="s">
        <v>714</v>
      </c>
      <c r="B220" s="164" t="s">
        <v>715</v>
      </c>
      <c r="C220" s="89" t="s">
        <v>716</v>
      </c>
      <c r="D220" s="90" t="s">
        <v>32</v>
      </c>
      <c r="E220" s="91" t="s">
        <v>33</v>
      </c>
      <c r="F220" s="91" t="s">
        <v>34</v>
      </c>
      <c r="G220" s="92"/>
      <c r="H220" s="177"/>
      <c r="I220" s="94">
        <v>1</v>
      </c>
      <c r="J220" s="95"/>
      <c r="K220" s="96"/>
      <c r="L220" s="110"/>
      <c r="M220" s="110"/>
      <c r="N220" s="110"/>
      <c r="O220" s="165"/>
    </row>
    <row r="221" spans="1:15" ht="18" customHeight="1">
      <c r="A221" s="160" t="s">
        <v>717</v>
      </c>
      <c r="B221" s="161" t="s">
        <v>718</v>
      </c>
      <c r="C221" s="78" t="s">
        <v>501</v>
      </c>
      <c r="D221" s="79" t="s">
        <v>32</v>
      </c>
      <c r="E221" s="80" t="s">
        <v>33</v>
      </c>
      <c r="F221" s="80" t="s">
        <v>34</v>
      </c>
      <c r="G221" s="81" t="s">
        <v>719</v>
      </c>
      <c r="H221" s="82"/>
      <c r="I221" s="83">
        <v>1</v>
      </c>
      <c r="J221" s="84"/>
      <c r="K221" s="85"/>
      <c r="L221" s="86"/>
      <c r="M221" s="86"/>
      <c r="N221" s="86"/>
      <c r="O221" s="162">
        <v>1</v>
      </c>
    </row>
    <row r="222" spans="1:15" ht="18" customHeight="1">
      <c r="A222" s="163" t="s">
        <v>720</v>
      </c>
      <c r="B222" s="164" t="s">
        <v>721</v>
      </c>
      <c r="C222" s="89" t="s">
        <v>501</v>
      </c>
      <c r="D222" s="90" t="s">
        <v>310</v>
      </c>
      <c r="E222" s="186"/>
      <c r="F222" s="80" t="s">
        <v>34</v>
      </c>
      <c r="G222" s="92"/>
      <c r="H222" s="109" t="s">
        <v>171</v>
      </c>
      <c r="I222" s="95"/>
      <c r="J222" s="95"/>
      <c r="K222" s="149">
        <v>1</v>
      </c>
      <c r="L222" s="110"/>
      <c r="M222" s="110"/>
      <c r="N222" s="110"/>
      <c r="O222" s="165"/>
    </row>
    <row r="223" spans="1:15" ht="28.75" customHeight="1">
      <c r="A223" s="160" t="s">
        <v>722</v>
      </c>
      <c r="B223" s="161" t="s">
        <v>723</v>
      </c>
      <c r="C223" s="238" t="s">
        <v>215</v>
      </c>
      <c r="D223" s="79" t="s">
        <v>32</v>
      </c>
      <c r="E223" s="80" t="s">
        <v>33</v>
      </c>
      <c r="F223" s="80" t="s">
        <v>34</v>
      </c>
      <c r="G223" s="239" t="s">
        <v>724</v>
      </c>
      <c r="H223" s="82"/>
      <c r="I223" s="83">
        <v>1</v>
      </c>
      <c r="J223" s="84"/>
      <c r="K223" s="85"/>
      <c r="L223" s="185">
        <v>1</v>
      </c>
      <c r="M223" s="185"/>
      <c r="N223" s="185"/>
      <c r="O223" s="199"/>
    </row>
    <row r="224" spans="1:15" ht="18" customHeight="1">
      <c r="A224" s="163" t="s">
        <v>725</v>
      </c>
      <c r="B224" s="164" t="s">
        <v>726</v>
      </c>
      <c r="C224" s="89" t="s">
        <v>360</v>
      </c>
      <c r="D224" s="90" t="s">
        <v>32</v>
      </c>
      <c r="E224" s="91" t="s">
        <v>33</v>
      </c>
      <c r="F224" s="91" t="s">
        <v>34</v>
      </c>
      <c r="G224" s="92" t="s">
        <v>727</v>
      </c>
      <c r="H224" s="177"/>
      <c r="I224" s="94">
        <v>1</v>
      </c>
      <c r="J224" s="95"/>
      <c r="K224" s="96"/>
      <c r="L224" s="97">
        <v>1</v>
      </c>
      <c r="M224" s="97">
        <v>1</v>
      </c>
      <c r="N224" s="97"/>
      <c r="O224" s="200"/>
    </row>
    <row r="225" spans="1:15" ht="18" customHeight="1">
      <c r="A225" s="309" t="s">
        <v>728</v>
      </c>
      <c r="B225" s="161" t="s">
        <v>729</v>
      </c>
      <c r="C225" s="310" t="s">
        <v>215</v>
      </c>
      <c r="D225" s="79" t="s">
        <v>53</v>
      </c>
      <c r="E225" s="80" t="s">
        <v>33</v>
      </c>
      <c r="F225" s="80" t="s">
        <v>156</v>
      </c>
      <c r="G225" s="311" t="s">
        <v>730</v>
      </c>
      <c r="H225" s="156" t="s">
        <v>344</v>
      </c>
      <c r="I225" s="84"/>
      <c r="J225" s="83">
        <v>1</v>
      </c>
      <c r="K225" s="85"/>
      <c r="L225" s="312"/>
      <c r="M225" s="312"/>
      <c r="N225" s="312"/>
      <c r="O225" s="313"/>
    </row>
    <row r="226" spans="1:15" ht="18" customHeight="1">
      <c r="A226" s="163" t="s">
        <v>731</v>
      </c>
      <c r="B226" s="164" t="s">
        <v>732</v>
      </c>
      <c r="C226" s="89" t="s">
        <v>215</v>
      </c>
      <c r="D226" s="90" t="s">
        <v>32</v>
      </c>
      <c r="E226" s="91" t="s">
        <v>33</v>
      </c>
      <c r="F226" s="91" t="s">
        <v>34</v>
      </c>
      <c r="G226" s="92" t="s">
        <v>733</v>
      </c>
      <c r="H226" s="177"/>
      <c r="I226" s="94">
        <v>1</v>
      </c>
      <c r="J226" s="95"/>
      <c r="K226" s="96"/>
      <c r="L226" s="97">
        <v>1</v>
      </c>
      <c r="M226" s="97"/>
      <c r="N226" s="97"/>
      <c r="O226" s="200"/>
    </row>
    <row r="227" spans="1:15" ht="18" customHeight="1">
      <c r="A227" s="314" t="s">
        <v>734</v>
      </c>
      <c r="B227" s="207" t="s">
        <v>735</v>
      </c>
      <c r="C227" s="89" t="s">
        <v>215</v>
      </c>
      <c r="D227" s="90" t="s">
        <v>32</v>
      </c>
      <c r="E227" s="91" t="s">
        <v>33</v>
      </c>
      <c r="F227" s="91" t="s">
        <v>156</v>
      </c>
      <c r="G227" s="92" t="s">
        <v>736</v>
      </c>
      <c r="H227" s="177"/>
      <c r="I227" s="95"/>
      <c r="J227" s="94">
        <v>1</v>
      </c>
      <c r="K227" s="96"/>
      <c r="L227" s="97"/>
      <c r="M227" s="97"/>
      <c r="N227" s="97"/>
      <c r="O227" s="200"/>
    </row>
    <row r="228" spans="1:15" ht="18" customHeight="1">
      <c r="A228" s="309" t="s">
        <v>737</v>
      </c>
      <c r="B228" s="161" t="s">
        <v>738</v>
      </c>
      <c r="C228" s="310" t="s">
        <v>293</v>
      </c>
      <c r="D228" s="79" t="s">
        <v>53</v>
      </c>
      <c r="E228" s="80" t="s">
        <v>33</v>
      </c>
      <c r="F228" s="80" t="s">
        <v>34</v>
      </c>
      <c r="G228" s="81" t="s">
        <v>739</v>
      </c>
      <c r="H228" s="156" t="s">
        <v>740</v>
      </c>
      <c r="I228" s="83">
        <v>1</v>
      </c>
      <c r="J228" s="84"/>
      <c r="K228" s="85"/>
      <c r="L228" s="312"/>
      <c r="M228" s="312"/>
      <c r="N228" s="312"/>
      <c r="O228" s="313"/>
    </row>
    <row r="229" spans="1:15" ht="18" customHeight="1">
      <c r="A229" s="315" t="s">
        <v>741</v>
      </c>
      <c r="B229" s="164" t="s">
        <v>742</v>
      </c>
      <c r="C229" s="316" t="s">
        <v>293</v>
      </c>
      <c r="D229" s="90" t="s">
        <v>136</v>
      </c>
      <c r="E229" s="91" t="s">
        <v>33</v>
      </c>
      <c r="F229" s="91" t="s">
        <v>156</v>
      </c>
      <c r="G229" s="317" t="s">
        <v>743</v>
      </c>
      <c r="H229" s="109" t="s">
        <v>744</v>
      </c>
      <c r="I229" s="94">
        <v>1</v>
      </c>
      <c r="J229" s="95"/>
      <c r="K229" s="96"/>
      <c r="L229" s="318"/>
      <c r="M229" s="318"/>
      <c r="N229" s="318"/>
      <c r="O229" s="319"/>
    </row>
    <row r="230" spans="1:15" ht="18" customHeight="1">
      <c r="A230" s="160" t="s">
        <v>745</v>
      </c>
      <c r="B230" s="161" t="s">
        <v>746</v>
      </c>
      <c r="C230" s="78" t="s">
        <v>259</v>
      </c>
      <c r="D230" s="79" t="s">
        <v>32</v>
      </c>
      <c r="E230" s="80" t="s">
        <v>33</v>
      </c>
      <c r="F230" s="80" t="s">
        <v>34</v>
      </c>
      <c r="G230" s="81" t="s">
        <v>747</v>
      </c>
      <c r="H230" s="82"/>
      <c r="I230" s="83">
        <v>1</v>
      </c>
      <c r="J230" s="84"/>
      <c r="K230" s="85"/>
      <c r="L230" s="86"/>
      <c r="M230" s="86"/>
      <c r="N230" s="86"/>
      <c r="O230" s="162"/>
    </row>
    <row r="231" spans="1:15" ht="18" customHeight="1">
      <c r="A231" s="163" t="s">
        <v>748</v>
      </c>
      <c r="B231" s="164" t="s">
        <v>749</v>
      </c>
      <c r="C231" s="89" t="s">
        <v>269</v>
      </c>
      <c r="D231" s="79" t="s">
        <v>32</v>
      </c>
      <c r="E231" s="80" t="s">
        <v>33</v>
      </c>
      <c r="F231" s="91" t="s">
        <v>156</v>
      </c>
      <c r="G231" s="92" t="s">
        <v>750</v>
      </c>
      <c r="H231" s="177"/>
      <c r="I231" s="94">
        <v>1</v>
      </c>
      <c r="J231" s="95"/>
      <c r="K231" s="96"/>
      <c r="L231" s="110"/>
      <c r="M231" s="110"/>
      <c r="N231" s="110"/>
      <c r="O231" s="165"/>
    </row>
    <row r="232" spans="1:15" ht="18" customHeight="1">
      <c r="A232" s="160" t="s">
        <v>751</v>
      </c>
      <c r="B232" s="161" t="s">
        <v>752</v>
      </c>
      <c r="C232" s="78" t="s">
        <v>753</v>
      </c>
      <c r="D232" s="79" t="s">
        <v>32</v>
      </c>
      <c r="E232" s="80" t="s">
        <v>33</v>
      </c>
      <c r="F232" s="80" t="s">
        <v>34</v>
      </c>
      <c r="G232" s="81" t="s">
        <v>754</v>
      </c>
      <c r="H232" s="82"/>
      <c r="I232" s="83">
        <v>1</v>
      </c>
      <c r="J232" s="84"/>
      <c r="K232" s="85"/>
      <c r="L232" s="86"/>
      <c r="M232" s="86"/>
      <c r="N232" s="86"/>
      <c r="O232" s="162"/>
    </row>
    <row r="233" spans="1:15" ht="33" customHeight="1">
      <c r="A233" s="163" t="s">
        <v>755</v>
      </c>
      <c r="B233" s="164" t="s">
        <v>756</v>
      </c>
      <c r="C233" s="241" t="s">
        <v>219</v>
      </c>
      <c r="D233" s="90" t="s">
        <v>53</v>
      </c>
      <c r="E233" s="91" t="s">
        <v>33</v>
      </c>
      <c r="F233" s="91" t="s">
        <v>156</v>
      </c>
      <c r="G233" s="242" t="s">
        <v>757</v>
      </c>
      <c r="H233" s="109" t="s">
        <v>758</v>
      </c>
      <c r="I233" s="94">
        <v>1</v>
      </c>
      <c r="J233" s="95"/>
      <c r="K233" s="96"/>
      <c r="L233" s="110"/>
      <c r="M233" s="110"/>
      <c r="N233" s="110"/>
      <c r="O233" s="165"/>
    </row>
    <row r="234" spans="1:15" ht="18" customHeight="1">
      <c r="A234" s="160" t="s">
        <v>759</v>
      </c>
      <c r="B234" s="161" t="s">
        <v>760</v>
      </c>
      <c r="C234" s="238" t="s">
        <v>219</v>
      </c>
      <c r="D234" s="79" t="s">
        <v>32</v>
      </c>
      <c r="E234" s="80" t="s">
        <v>33</v>
      </c>
      <c r="F234" s="80" t="s">
        <v>156</v>
      </c>
      <c r="G234" s="239" t="s">
        <v>761</v>
      </c>
      <c r="H234" s="156" t="s">
        <v>762</v>
      </c>
      <c r="I234" s="83">
        <v>1</v>
      </c>
      <c r="J234" s="84"/>
      <c r="K234" s="85"/>
      <c r="L234" s="86"/>
      <c r="M234" s="86"/>
      <c r="N234" s="86"/>
      <c r="O234" s="162"/>
    </row>
    <row r="235" spans="1:15" ht="18" customHeight="1">
      <c r="A235" s="163" t="s">
        <v>763</v>
      </c>
      <c r="B235" s="164" t="s">
        <v>764</v>
      </c>
      <c r="C235" s="241" t="s">
        <v>219</v>
      </c>
      <c r="D235" s="90" t="s">
        <v>32</v>
      </c>
      <c r="E235" s="91" t="s">
        <v>33</v>
      </c>
      <c r="F235" s="91" t="s">
        <v>156</v>
      </c>
      <c r="G235" s="242" t="s">
        <v>765</v>
      </c>
      <c r="H235" s="109"/>
      <c r="I235" s="94">
        <v>1</v>
      </c>
      <c r="J235" s="95"/>
      <c r="K235" s="96"/>
      <c r="L235" s="110"/>
      <c r="M235" s="110"/>
      <c r="N235" s="110"/>
      <c r="O235" s="165"/>
    </row>
    <row r="236" spans="1:15" ht="18" customHeight="1">
      <c r="A236" s="160" t="s">
        <v>766</v>
      </c>
      <c r="B236" s="161" t="s">
        <v>767</v>
      </c>
      <c r="C236" s="238" t="s">
        <v>219</v>
      </c>
      <c r="D236" s="79" t="s">
        <v>32</v>
      </c>
      <c r="E236" s="80" t="s">
        <v>33</v>
      </c>
      <c r="F236" s="80" t="s">
        <v>156</v>
      </c>
      <c r="G236" s="239" t="s">
        <v>768</v>
      </c>
      <c r="H236" s="156" t="s">
        <v>344</v>
      </c>
      <c r="I236" s="83">
        <v>1</v>
      </c>
      <c r="J236" s="84"/>
      <c r="K236" s="85"/>
      <c r="L236" s="86"/>
      <c r="M236" s="86"/>
      <c r="N236" s="86"/>
      <c r="O236" s="162"/>
    </row>
    <row r="237" spans="1:15" ht="18" customHeight="1">
      <c r="A237" s="163" t="s">
        <v>769</v>
      </c>
      <c r="B237" s="164" t="s">
        <v>770</v>
      </c>
      <c r="C237" s="241" t="s">
        <v>219</v>
      </c>
      <c r="D237" s="90" t="s">
        <v>32</v>
      </c>
      <c r="E237" s="91" t="s">
        <v>33</v>
      </c>
      <c r="F237" s="91" t="s">
        <v>156</v>
      </c>
      <c r="G237" s="242" t="s">
        <v>771</v>
      </c>
      <c r="H237" s="109"/>
      <c r="I237" s="94">
        <v>1</v>
      </c>
      <c r="J237" s="95"/>
      <c r="K237" s="96"/>
      <c r="L237" s="110"/>
      <c r="M237" s="110"/>
      <c r="N237" s="110"/>
      <c r="O237" s="165"/>
    </row>
    <row r="238" spans="1:15" ht="18" customHeight="1">
      <c r="A238" s="160" t="s">
        <v>772</v>
      </c>
      <c r="B238" s="161" t="s">
        <v>773</v>
      </c>
      <c r="C238" s="238" t="s">
        <v>219</v>
      </c>
      <c r="D238" s="79" t="s">
        <v>32</v>
      </c>
      <c r="E238" s="80" t="s">
        <v>33</v>
      </c>
      <c r="F238" s="80" t="s">
        <v>156</v>
      </c>
      <c r="G238" s="239" t="s">
        <v>774</v>
      </c>
      <c r="H238" s="156" t="s">
        <v>59</v>
      </c>
      <c r="I238" s="83">
        <v>1</v>
      </c>
      <c r="J238" s="84"/>
      <c r="K238" s="85"/>
      <c r="L238" s="86"/>
      <c r="M238" s="86"/>
      <c r="N238" s="86"/>
      <c r="O238" s="162"/>
    </row>
    <row r="239" spans="1:15" ht="18" customHeight="1">
      <c r="A239" s="163" t="s">
        <v>775</v>
      </c>
      <c r="B239" s="164" t="s">
        <v>776</v>
      </c>
      <c r="C239" s="241" t="s">
        <v>219</v>
      </c>
      <c r="D239" s="90" t="s">
        <v>32</v>
      </c>
      <c r="E239" s="91" t="s">
        <v>33</v>
      </c>
      <c r="F239" s="91" t="s">
        <v>156</v>
      </c>
      <c r="G239" s="242" t="s">
        <v>777</v>
      </c>
      <c r="H239" s="177"/>
      <c r="I239" s="94">
        <v>1</v>
      </c>
      <c r="J239" s="95"/>
      <c r="K239" s="96"/>
      <c r="L239" s="110"/>
      <c r="M239" s="110"/>
      <c r="N239" s="110"/>
      <c r="O239" s="165"/>
    </row>
    <row r="240" spans="1:15" ht="18" customHeight="1">
      <c r="A240" s="160" t="s">
        <v>778</v>
      </c>
      <c r="B240" s="161" t="s">
        <v>779</v>
      </c>
      <c r="C240" s="78" t="s">
        <v>780</v>
      </c>
      <c r="D240" s="79" t="s">
        <v>32</v>
      </c>
      <c r="E240" s="80" t="s">
        <v>33</v>
      </c>
      <c r="F240" s="80" t="s">
        <v>34</v>
      </c>
      <c r="G240" s="81" t="s">
        <v>781</v>
      </c>
      <c r="H240" s="82"/>
      <c r="I240" s="83">
        <v>1</v>
      </c>
      <c r="J240" s="84"/>
      <c r="K240" s="85"/>
      <c r="L240" s="185">
        <v>1</v>
      </c>
      <c r="M240" s="185"/>
      <c r="N240" s="185"/>
      <c r="O240" s="199"/>
    </row>
    <row r="241" spans="1:15" ht="18" customHeight="1">
      <c r="A241" s="163" t="s">
        <v>782</v>
      </c>
      <c r="B241" s="164" t="s">
        <v>783</v>
      </c>
      <c r="C241" s="89" t="s">
        <v>303</v>
      </c>
      <c r="D241" s="90" t="s">
        <v>32</v>
      </c>
      <c r="E241" s="91" t="s">
        <v>33</v>
      </c>
      <c r="F241" s="91" t="s">
        <v>156</v>
      </c>
      <c r="G241" s="92" t="s">
        <v>784</v>
      </c>
      <c r="H241" s="177"/>
      <c r="I241" s="94">
        <v>1</v>
      </c>
      <c r="J241" s="95"/>
      <c r="K241" s="96"/>
      <c r="L241" s="110"/>
      <c r="M241" s="110"/>
      <c r="N241" s="110"/>
      <c r="O241" s="165"/>
    </row>
    <row r="242" spans="1:15" ht="18" customHeight="1">
      <c r="A242" s="160" t="s">
        <v>785</v>
      </c>
      <c r="B242" s="161" t="s">
        <v>786</v>
      </c>
      <c r="C242" s="78" t="s">
        <v>273</v>
      </c>
      <c r="D242" s="79" t="s">
        <v>32</v>
      </c>
      <c r="E242" s="80" t="s">
        <v>33</v>
      </c>
      <c r="F242" s="80" t="s">
        <v>34</v>
      </c>
      <c r="G242" s="81" t="s">
        <v>787</v>
      </c>
      <c r="H242" s="82"/>
      <c r="I242" s="83">
        <v>1</v>
      </c>
      <c r="J242" s="84"/>
      <c r="K242" s="85"/>
      <c r="L242" s="86"/>
      <c r="M242" s="86"/>
      <c r="N242" s="86"/>
      <c r="O242" s="162"/>
    </row>
    <row r="243" spans="1:15" ht="18" customHeight="1">
      <c r="A243" s="163" t="s">
        <v>788</v>
      </c>
      <c r="B243" s="164" t="s">
        <v>789</v>
      </c>
      <c r="C243" s="89" t="s">
        <v>269</v>
      </c>
      <c r="D243" s="90" t="s">
        <v>53</v>
      </c>
      <c r="E243" s="91" t="s">
        <v>33</v>
      </c>
      <c r="F243" s="91" t="s">
        <v>34</v>
      </c>
      <c r="G243" s="92" t="s">
        <v>790</v>
      </c>
      <c r="H243" s="109" t="s">
        <v>791</v>
      </c>
      <c r="I243" s="94">
        <v>1</v>
      </c>
      <c r="J243" s="95"/>
      <c r="K243" s="96"/>
      <c r="L243" s="110"/>
      <c r="M243" s="110"/>
      <c r="N243" s="110"/>
      <c r="O243" s="165"/>
    </row>
    <row r="244" spans="1:15" ht="18" customHeight="1">
      <c r="A244" s="160" t="s">
        <v>792</v>
      </c>
      <c r="B244" s="320" t="s">
        <v>793</v>
      </c>
      <c r="C244" s="78" t="s">
        <v>215</v>
      </c>
      <c r="D244" s="79" t="s">
        <v>32</v>
      </c>
      <c r="E244" s="80" t="s">
        <v>33</v>
      </c>
      <c r="F244" s="80" t="s">
        <v>156</v>
      </c>
      <c r="G244" s="81" t="s">
        <v>794</v>
      </c>
      <c r="H244" s="156" t="s">
        <v>795</v>
      </c>
      <c r="I244" s="83">
        <v>1</v>
      </c>
      <c r="J244" s="84"/>
      <c r="K244" s="85"/>
      <c r="L244" s="86"/>
      <c r="M244" s="86"/>
      <c r="N244" s="86"/>
      <c r="O244" s="162"/>
    </row>
    <row r="245" spans="1:15" ht="18" customHeight="1">
      <c r="A245" s="163" t="s">
        <v>796</v>
      </c>
      <c r="B245" s="164" t="s">
        <v>797</v>
      </c>
      <c r="C245" s="89" t="s">
        <v>798</v>
      </c>
      <c r="D245" s="90" t="s">
        <v>32</v>
      </c>
      <c r="E245" s="91" t="s">
        <v>33</v>
      </c>
      <c r="F245" s="91" t="s">
        <v>34</v>
      </c>
      <c r="G245" s="92" t="s">
        <v>799</v>
      </c>
      <c r="H245" s="177"/>
      <c r="I245" s="95"/>
      <c r="J245" s="94">
        <v>1</v>
      </c>
      <c r="K245" s="96"/>
      <c r="L245" s="110"/>
      <c r="M245" s="110"/>
      <c r="N245" s="110"/>
      <c r="O245" s="165"/>
    </row>
    <row r="246" spans="1:15" ht="18" customHeight="1">
      <c r="A246" s="160" t="s">
        <v>800</v>
      </c>
      <c r="B246" s="161" t="s">
        <v>801</v>
      </c>
      <c r="C246" s="78" t="s">
        <v>364</v>
      </c>
      <c r="D246" s="79" t="s">
        <v>53</v>
      </c>
      <c r="E246" s="80" t="s">
        <v>33</v>
      </c>
      <c r="F246" s="80" t="s">
        <v>34</v>
      </c>
      <c r="G246" s="81" t="s">
        <v>802</v>
      </c>
      <c r="H246" s="156" t="s">
        <v>171</v>
      </c>
      <c r="I246" s="84"/>
      <c r="J246" s="84"/>
      <c r="K246" s="145">
        <v>1</v>
      </c>
      <c r="L246" s="86"/>
      <c r="M246" s="86"/>
      <c r="N246" s="86"/>
      <c r="O246" s="162"/>
    </row>
    <row r="247" spans="1:15" ht="18" customHeight="1">
      <c r="A247" s="163" t="s">
        <v>803</v>
      </c>
      <c r="B247" s="164" t="s">
        <v>804</v>
      </c>
      <c r="C247" s="89" t="s">
        <v>219</v>
      </c>
      <c r="D247" s="90" t="s">
        <v>32</v>
      </c>
      <c r="E247" s="91" t="s">
        <v>33</v>
      </c>
      <c r="F247" s="91" t="s">
        <v>34</v>
      </c>
      <c r="G247" s="92" t="s">
        <v>805</v>
      </c>
      <c r="H247" s="177"/>
      <c r="I247" s="94">
        <v>1</v>
      </c>
      <c r="J247" s="95"/>
      <c r="K247" s="96"/>
      <c r="L247" s="97">
        <v>1</v>
      </c>
      <c r="M247" s="97"/>
      <c r="N247" s="97"/>
      <c r="O247" s="200"/>
    </row>
    <row r="248" spans="1:15" ht="18" customHeight="1">
      <c r="A248" s="160" t="s">
        <v>806</v>
      </c>
      <c r="B248" s="161" t="s">
        <v>807</v>
      </c>
      <c r="C248" s="78" t="s">
        <v>219</v>
      </c>
      <c r="D248" s="79" t="s">
        <v>53</v>
      </c>
      <c r="E248" s="80" t="s">
        <v>33</v>
      </c>
      <c r="F248" s="80" t="s">
        <v>34</v>
      </c>
      <c r="G248" s="81" t="s">
        <v>808</v>
      </c>
      <c r="H248" s="156" t="s">
        <v>809</v>
      </c>
      <c r="I248" s="84"/>
      <c r="J248" s="84"/>
      <c r="K248" s="145">
        <v>1</v>
      </c>
      <c r="L248" s="86"/>
      <c r="M248" s="86"/>
      <c r="N248" s="86"/>
      <c r="O248" s="162"/>
    </row>
    <row r="249" spans="1:15" ht="18" customHeight="1">
      <c r="A249" s="163" t="s">
        <v>810</v>
      </c>
      <c r="B249" s="164" t="s">
        <v>811</v>
      </c>
      <c r="C249" s="241" t="s">
        <v>215</v>
      </c>
      <c r="D249" s="90" t="s">
        <v>32</v>
      </c>
      <c r="E249" s="91" t="s">
        <v>33</v>
      </c>
      <c r="F249" s="91" t="s">
        <v>34</v>
      </c>
      <c r="G249" s="242" t="s">
        <v>812</v>
      </c>
      <c r="H249" s="109" t="s">
        <v>59</v>
      </c>
      <c r="I249" s="94">
        <v>1</v>
      </c>
      <c r="J249" s="95"/>
      <c r="K249" s="96"/>
      <c r="L249" s="97">
        <v>1</v>
      </c>
      <c r="M249" s="97"/>
      <c r="N249" s="97"/>
      <c r="O249" s="200"/>
    </row>
    <row r="250" spans="1:15" ht="18" customHeight="1">
      <c r="A250" s="160" t="s">
        <v>813</v>
      </c>
      <c r="B250" s="161" t="s">
        <v>814</v>
      </c>
      <c r="C250" s="238" t="s">
        <v>215</v>
      </c>
      <c r="D250" s="79" t="s">
        <v>53</v>
      </c>
      <c r="E250" s="80" t="s">
        <v>33</v>
      </c>
      <c r="F250" s="80" t="s">
        <v>34</v>
      </c>
      <c r="G250" s="239" t="s">
        <v>815</v>
      </c>
      <c r="H250" s="156" t="s">
        <v>816</v>
      </c>
      <c r="I250" s="84"/>
      <c r="J250" s="83">
        <v>1</v>
      </c>
      <c r="K250" s="85"/>
      <c r="L250" s="86"/>
      <c r="M250" s="86"/>
      <c r="N250" s="86"/>
      <c r="O250" s="162"/>
    </row>
    <row r="251" spans="1:15" ht="18" customHeight="1">
      <c r="A251" s="163" t="s">
        <v>817</v>
      </c>
      <c r="B251" s="164" t="s">
        <v>818</v>
      </c>
      <c r="C251" s="241" t="s">
        <v>215</v>
      </c>
      <c r="D251" s="90" t="s">
        <v>32</v>
      </c>
      <c r="E251" s="91" t="s">
        <v>33</v>
      </c>
      <c r="F251" s="91" t="s">
        <v>34</v>
      </c>
      <c r="G251" s="242" t="s">
        <v>819</v>
      </c>
      <c r="H251" s="177"/>
      <c r="I251" s="94">
        <v>1</v>
      </c>
      <c r="J251" s="95"/>
      <c r="K251" s="96"/>
      <c r="L251" s="97">
        <v>1</v>
      </c>
      <c r="M251" s="97"/>
      <c r="N251" s="97"/>
      <c r="O251" s="200"/>
    </row>
    <row r="252" spans="1:15" ht="18" customHeight="1">
      <c r="A252" s="160" t="s">
        <v>820</v>
      </c>
      <c r="B252" s="161" t="s">
        <v>821</v>
      </c>
      <c r="C252" s="238" t="s">
        <v>215</v>
      </c>
      <c r="D252" s="79" t="s">
        <v>32</v>
      </c>
      <c r="E252" s="80" t="s">
        <v>33</v>
      </c>
      <c r="F252" s="80" t="s">
        <v>34</v>
      </c>
      <c r="G252" s="239" t="s">
        <v>819</v>
      </c>
      <c r="H252" s="82"/>
      <c r="I252" s="83">
        <v>1</v>
      </c>
      <c r="J252" s="84"/>
      <c r="K252" s="85"/>
      <c r="L252" s="86"/>
      <c r="M252" s="86"/>
      <c r="N252" s="86"/>
      <c r="O252" s="162"/>
    </row>
    <row r="253" spans="1:15" ht="18" customHeight="1">
      <c r="A253" s="163" t="s">
        <v>822</v>
      </c>
      <c r="B253" s="164" t="s">
        <v>823</v>
      </c>
      <c r="C253" s="89" t="s">
        <v>824</v>
      </c>
      <c r="D253" s="90" t="s">
        <v>32</v>
      </c>
      <c r="E253" s="91" t="s">
        <v>33</v>
      </c>
      <c r="F253" s="91" t="s">
        <v>156</v>
      </c>
      <c r="G253" s="92" t="s">
        <v>825</v>
      </c>
      <c r="H253" s="177"/>
      <c r="I253" s="95"/>
      <c r="J253" s="95"/>
      <c r="K253" s="149">
        <v>1</v>
      </c>
      <c r="L253" s="110"/>
      <c r="M253" s="110"/>
      <c r="N253" s="110"/>
      <c r="O253" s="165"/>
    </row>
    <row r="254" spans="1:15" ht="18" customHeight="1">
      <c r="A254" s="321"/>
      <c r="B254" s="188"/>
      <c r="C254" s="322"/>
      <c r="D254" s="323"/>
      <c r="E254" s="235"/>
      <c r="F254" s="235"/>
      <c r="G254" s="285"/>
      <c r="H254" s="82"/>
      <c r="I254" s="84"/>
      <c r="J254" s="84"/>
      <c r="K254" s="85"/>
      <c r="L254" s="86"/>
      <c r="M254" s="86"/>
      <c r="N254" s="86"/>
      <c r="O254" s="162"/>
    </row>
    <row r="255" spans="1:15" ht="18" customHeight="1">
      <c r="A255" s="324"/>
      <c r="B255" s="125"/>
      <c r="C255" s="325"/>
      <c r="D255" s="326"/>
      <c r="E255" s="186"/>
      <c r="F255" s="186"/>
      <c r="G255" s="327"/>
      <c r="H255" s="177"/>
      <c r="I255" s="131"/>
      <c r="J255" s="131"/>
      <c r="K255" s="287"/>
      <c r="L255" s="110"/>
      <c r="M255" s="110"/>
      <c r="N255" s="110"/>
      <c r="O255" s="110"/>
    </row>
    <row r="256" spans="1:15" ht="31.5" customHeight="1">
      <c r="A256" s="328" t="s">
        <v>826</v>
      </c>
      <c r="B256" s="329"/>
      <c r="C256" s="330"/>
      <c r="D256" s="331"/>
      <c r="E256" s="332"/>
      <c r="F256" s="332"/>
      <c r="G256" s="333" t="s">
        <v>826</v>
      </c>
      <c r="H256" s="334">
        <f>SUM(I256:K256)</f>
        <v>51</v>
      </c>
      <c r="I256" s="335">
        <f>SUM(I257:I307)</f>
        <v>35</v>
      </c>
      <c r="J256" s="335">
        <f>SUM(J257:J307)</f>
        <v>14</v>
      </c>
      <c r="K256" s="336">
        <f>SUM(K257:K307)</f>
        <v>2</v>
      </c>
      <c r="L256" s="75">
        <f>SUM(L257:L308)</f>
        <v>15</v>
      </c>
      <c r="M256" s="75">
        <f>SUM(M257:M308)</f>
        <v>7</v>
      </c>
      <c r="N256" s="75">
        <f>SUM(N257:N308)</f>
        <v>4</v>
      </c>
      <c r="O256" s="75">
        <f>SUM(O257:O308)</f>
        <v>9</v>
      </c>
    </row>
    <row r="257" spans="1:15" ht="18" customHeight="1">
      <c r="A257" s="160" t="s">
        <v>827</v>
      </c>
      <c r="B257" s="161" t="s">
        <v>828</v>
      </c>
      <c r="C257" s="78" t="s">
        <v>829</v>
      </c>
      <c r="D257" s="79" t="s">
        <v>32</v>
      </c>
      <c r="E257" s="80" t="s">
        <v>33</v>
      </c>
      <c r="F257" s="80" t="s">
        <v>34</v>
      </c>
      <c r="G257" s="81" t="s">
        <v>830</v>
      </c>
      <c r="H257" s="82"/>
      <c r="I257" s="83">
        <v>1</v>
      </c>
      <c r="J257" s="84"/>
      <c r="K257" s="85"/>
      <c r="L257" s="86"/>
      <c r="M257" s="86"/>
      <c r="N257" s="86"/>
      <c r="O257" s="162"/>
    </row>
    <row r="258" spans="1:15" ht="28" customHeight="1">
      <c r="A258" s="337" t="s">
        <v>831</v>
      </c>
      <c r="B258" s="338" t="s">
        <v>832</v>
      </c>
      <c r="C258" s="339" t="s">
        <v>219</v>
      </c>
      <c r="D258" s="340" t="s">
        <v>32</v>
      </c>
      <c r="E258" s="341" t="s">
        <v>33</v>
      </c>
      <c r="F258" s="341" t="s">
        <v>34</v>
      </c>
      <c r="G258" s="342" t="s">
        <v>833</v>
      </c>
      <c r="H258" s="343" t="s">
        <v>615</v>
      </c>
      <c r="I258" s="344"/>
      <c r="J258" s="345">
        <v>1</v>
      </c>
      <c r="K258" s="346"/>
      <c r="L258" s="347"/>
      <c r="M258" s="347"/>
      <c r="N258" s="347"/>
      <c r="O258" s="348"/>
    </row>
    <row r="259" spans="1:15" ht="18" customHeight="1">
      <c r="A259" s="160" t="s">
        <v>834</v>
      </c>
      <c r="B259" s="161" t="s">
        <v>835</v>
      </c>
      <c r="C259" s="78" t="s">
        <v>829</v>
      </c>
      <c r="D259" s="79" t="s">
        <v>32</v>
      </c>
      <c r="E259" s="80" t="s">
        <v>33</v>
      </c>
      <c r="F259" s="80" t="s">
        <v>34</v>
      </c>
      <c r="G259" s="81" t="s">
        <v>836</v>
      </c>
      <c r="H259" s="82"/>
      <c r="I259" s="83">
        <v>1</v>
      </c>
      <c r="J259" s="84"/>
      <c r="K259" s="85"/>
      <c r="L259" s="86"/>
      <c r="M259" s="86"/>
      <c r="N259" s="86"/>
      <c r="O259" s="162"/>
    </row>
    <row r="260" spans="1:15" ht="18" customHeight="1">
      <c r="A260" s="337" t="s">
        <v>837</v>
      </c>
      <c r="B260" s="338" t="s">
        <v>838</v>
      </c>
      <c r="C260" s="339" t="s">
        <v>839</v>
      </c>
      <c r="D260" s="340" t="s">
        <v>32</v>
      </c>
      <c r="E260" s="341" t="s">
        <v>33</v>
      </c>
      <c r="F260" s="341" t="s">
        <v>34</v>
      </c>
      <c r="G260" s="342" t="s">
        <v>840</v>
      </c>
      <c r="H260" s="343" t="s">
        <v>841</v>
      </c>
      <c r="I260" s="344"/>
      <c r="J260" s="344"/>
      <c r="K260" s="349">
        <v>1</v>
      </c>
      <c r="L260" s="347"/>
      <c r="M260" s="347"/>
      <c r="N260" s="347"/>
      <c r="O260" s="348"/>
    </row>
    <row r="261" spans="1:15" ht="18" customHeight="1">
      <c r="A261" s="160" t="s">
        <v>842</v>
      </c>
      <c r="B261" s="161" t="s">
        <v>843</v>
      </c>
      <c r="C261" s="78" t="s">
        <v>211</v>
      </c>
      <c r="D261" s="79" t="s">
        <v>53</v>
      </c>
      <c r="E261" s="80" t="s">
        <v>33</v>
      </c>
      <c r="F261" s="80" t="s">
        <v>34</v>
      </c>
      <c r="G261" s="81" t="s">
        <v>844</v>
      </c>
      <c r="H261" s="156"/>
      <c r="I261" s="84"/>
      <c r="J261" s="83">
        <v>1</v>
      </c>
      <c r="K261" s="85"/>
      <c r="L261" s="86"/>
      <c r="M261" s="86"/>
      <c r="N261" s="86"/>
      <c r="O261" s="162"/>
    </row>
    <row r="262" spans="1:15" ht="18" customHeight="1">
      <c r="A262" s="163" t="s">
        <v>845</v>
      </c>
      <c r="B262" s="164" t="s">
        <v>846</v>
      </c>
      <c r="C262" s="89" t="s">
        <v>847</v>
      </c>
      <c r="D262" s="90" t="s">
        <v>53</v>
      </c>
      <c r="E262" s="91" t="s">
        <v>33</v>
      </c>
      <c r="F262" s="91" t="s">
        <v>34</v>
      </c>
      <c r="G262" s="92" t="s">
        <v>848</v>
      </c>
      <c r="H262" s="177"/>
      <c r="I262" s="95"/>
      <c r="J262" s="94">
        <v>1</v>
      </c>
      <c r="K262" s="96"/>
      <c r="L262" s="110"/>
      <c r="M262" s="110"/>
      <c r="N262" s="110"/>
      <c r="O262" s="165"/>
    </row>
    <row r="263" spans="1:15" ht="18" customHeight="1">
      <c r="A263" s="160" t="s">
        <v>849</v>
      </c>
      <c r="B263" s="161" t="s">
        <v>850</v>
      </c>
      <c r="C263" s="78" t="s">
        <v>215</v>
      </c>
      <c r="D263" s="79" t="s">
        <v>32</v>
      </c>
      <c r="E263" s="80" t="s">
        <v>33</v>
      </c>
      <c r="F263" s="80" t="s">
        <v>34</v>
      </c>
      <c r="G263" s="81" t="s">
        <v>851</v>
      </c>
      <c r="H263" s="82"/>
      <c r="I263" s="83">
        <v>1</v>
      </c>
      <c r="J263" s="84"/>
      <c r="K263" s="85"/>
      <c r="L263" s="185">
        <v>1</v>
      </c>
      <c r="M263" s="185"/>
      <c r="N263" s="185"/>
      <c r="O263" s="199">
        <v>1</v>
      </c>
    </row>
    <row r="264" spans="1:15" ht="28.25" customHeight="1">
      <c r="A264" s="163" t="s">
        <v>852</v>
      </c>
      <c r="B264" s="164" t="s">
        <v>853</v>
      </c>
      <c r="C264" s="241" t="s">
        <v>215</v>
      </c>
      <c r="D264" s="90" t="s">
        <v>32</v>
      </c>
      <c r="E264" s="91" t="s">
        <v>33</v>
      </c>
      <c r="F264" s="91" t="s">
        <v>34</v>
      </c>
      <c r="G264" s="242" t="s">
        <v>854</v>
      </c>
      <c r="H264" s="177"/>
      <c r="I264" s="94">
        <v>1</v>
      </c>
      <c r="J264" s="95"/>
      <c r="K264" s="96"/>
      <c r="L264" s="97">
        <v>1</v>
      </c>
      <c r="M264" s="97">
        <v>1</v>
      </c>
      <c r="N264" s="97">
        <v>1</v>
      </c>
      <c r="O264" s="200">
        <v>1</v>
      </c>
    </row>
    <row r="265" spans="1:15" ht="18" customHeight="1">
      <c r="A265" s="160" t="s">
        <v>855</v>
      </c>
      <c r="B265" s="161" t="s">
        <v>856</v>
      </c>
      <c r="C265" s="78" t="s">
        <v>857</v>
      </c>
      <c r="D265" s="79" t="s">
        <v>53</v>
      </c>
      <c r="E265" s="80" t="s">
        <v>33</v>
      </c>
      <c r="F265" s="80" t="s">
        <v>34</v>
      </c>
      <c r="G265" s="81" t="s">
        <v>858</v>
      </c>
      <c r="H265" s="82"/>
      <c r="I265" s="84"/>
      <c r="J265" s="83">
        <v>1</v>
      </c>
      <c r="K265" s="85"/>
      <c r="L265" s="185">
        <v>1</v>
      </c>
      <c r="M265" s="185"/>
      <c r="N265" s="185"/>
      <c r="O265" s="199"/>
    </row>
    <row r="266" spans="1:15" ht="18" customHeight="1">
      <c r="A266" s="350" t="s">
        <v>859</v>
      </c>
      <c r="B266" s="161" t="s">
        <v>860</v>
      </c>
      <c r="C266" s="78" t="s">
        <v>861</v>
      </c>
      <c r="D266" s="79" t="s">
        <v>32</v>
      </c>
      <c r="E266" s="80" t="s">
        <v>33</v>
      </c>
      <c r="F266" s="80" t="s">
        <v>34</v>
      </c>
      <c r="G266" s="81" t="s">
        <v>862</v>
      </c>
      <c r="H266" s="82"/>
      <c r="I266" s="83">
        <v>1</v>
      </c>
      <c r="J266" s="84"/>
      <c r="K266" s="85"/>
      <c r="L266" s="351"/>
      <c r="M266" s="351"/>
      <c r="N266" s="351"/>
      <c r="O266" s="352"/>
    </row>
    <row r="267" spans="1:15" ht="18" customHeight="1">
      <c r="A267" s="163" t="s">
        <v>863</v>
      </c>
      <c r="B267" s="164" t="s">
        <v>864</v>
      </c>
      <c r="C267" s="89" t="s">
        <v>865</v>
      </c>
      <c r="D267" s="90" t="s">
        <v>53</v>
      </c>
      <c r="E267" s="91" t="s">
        <v>33</v>
      </c>
      <c r="F267" s="91" t="s">
        <v>34</v>
      </c>
      <c r="G267" s="92" t="s">
        <v>866</v>
      </c>
      <c r="H267" s="177"/>
      <c r="I267" s="95"/>
      <c r="J267" s="95"/>
      <c r="K267" s="149">
        <v>1</v>
      </c>
      <c r="L267" s="110"/>
      <c r="M267" s="110"/>
      <c r="N267" s="110"/>
      <c r="O267" s="165"/>
    </row>
    <row r="268" spans="1:15" ht="28.75" customHeight="1">
      <c r="A268" s="160" t="s">
        <v>867</v>
      </c>
      <c r="B268" s="161" t="s">
        <v>868</v>
      </c>
      <c r="C268" s="78" t="s">
        <v>839</v>
      </c>
      <c r="D268" s="79" t="s">
        <v>32</v>
      </c>
      <c r="E268" s="80" t="s">
        <v>33</v>
      </c>
      <c r="F268" s="80" t="s">
        <v>34</v>
      </c>
      <c r="G268" s="81" t="s">
        <v>869</v>
      </c>
      <c r="H268" s="82"/>
      <c r="I268" s="84"/>
      <c r="J268" s="83">
        <v>1</v>
      </c>
      <c r="K268" s="85"/>
      <c r="L268" s="86"/>
      <c r="M268" s="86"/>
      <c r="N268" s="86"/>
      <c r="O268" s="162"/>
    </row>
    <row r="269" spans="1:15" ht="18" customHeight="1">
      <c r="A269" s="163" t="s">
        <v>870</v>
      </c>
      <c r="B269" s="164" t="s">
        <v>871</v>
      </c>
      <c r="C269" s="89" t="s">
        <v>427</v>
      </c>
      <c r="D269" s="90" t="s">
        <v>32</v>
      </c>
      <c r="E269" s="91" t="s">
        <v>33</v>
      </c>
      <c r="F269" s="91" t="s">
        <v>34</v>
      </c>
      <c r="G269" s="92" t="s">
        <v>872</v>
      </c>
      <c r="H269" s="177"/>
      <c r="I269" s="94">
        <v>1</v>
      </c>
      <c r="J269" s="95"/>
      <c r="K269" s="96"/>
      <c r="L269" s="97">
        <v>1</v>
      </c>
      <c r="M269" s="97">
        <v>1</v>
      </c>
      <c r="N269" s="97"/>
      <c r="O269" s="200"/>
    </row>
    <row r="270" spans="1:15" ht="18" customHeight="1">
      <c r="A270" s="163" t="s">
        <v>873</v>
      </c>
      <c r="B270" s="164" t="s">
        <v>874</v>
      </c>
      <c r="C270" s="89" t="s">
        <v>875</v>
      </c>
      <c r="D270" s="353" t="s">
        <v>240</v>
      </c>
      <c r="E270" s="91" t="s">
        <v>33</v>
      </c>
      <c r="F270" s="91" t="s">
        <v>34</v>
      </c>
      <c r="G270" s="92" t="s">
        <v>876</v>
      </c>
      <c r="H270" s="177"/>
      <c r="I270" s="94">
        <v>1</v>
      </c>
      <c r="J270" s="95"/>
      <c r="K270" s="96"/>
      <c r="L270" s="110"/>
      <c r="M270" s="110"/>
      <c r="N270" s="110"/>
      <c r="O270" s="165"/>
    </row>
    <row r="271" spans="1:15" ht="18" customHeight="1">
      <c r="A271" s="160" t="s">
        <v>877</v>
      </c>
      <c r="B271" s="161" t="s">
        <v>878</v>
      </c>
      <c r="C271" s="78" t="s">
        <v>861</v>
      </c>
      <c r="D271" s="79" t="s">
        <v>32</v>
      </c>
      <c r="E271" s="80" t="s">
        <v>33</v>
      </c>
      <c r="F271" s="80" t="s">
        <v>34</v>
      </c>
      <c r="G271" s="81" t="s">
        <v>879</v>
      </c>
      <c r="H271" s="82"/>
      <c r="I271" s="83">
        <v>1</v>
      </c>
      <c r="J271" s="84"/>
      <c r="K271" s="85"/>
      <c r="L271" s="86">
        <v>1</v>
      </c>
      <c r="M271" s="86"/>
      <c r="N271" s="86"/>
      <c r="O271" s="162"/>
    </row>
    <row r="272" spans="1:15" ht="18" customHeight="1">
      <c r="A272" s="163" t="s">
        <v>880</v>
      </c>
      <c r="B272" s="164" t="s">
        <v>881</v>
      </c>
      <c r="C272" s="89" t="s">
        <v>882</v>
      </c>
      <c r="D272" s="90" t="s">
        <v>85</v>
      </c>
      <c r="E272" s="91" t="s">
        <v>33</v>
      </c>
      <c r="F272" s="91" t="s">
        <v>34</v>
      </c>
      <c r="G272" s="92" t="s">
        <v>883</v>
      </c>
      <c r="H272" s="109"/>
      <c r="I272" s="94">
        <v>1</v>
      </c>
      <c r="J272" s="95"/>
      <c r="K272" s="96"/>
      <c r="L272" s="110"/>
      <c r="M272" s="110"/>
      <c r="N272" s="110"/>
      <c r="O272" s="165"/>
    </row>
    <row r="273" spans="1:15" ht="18" customHeight="1">
      <c r="A273" s="98" t="s">
        <v>884</v>
      </c>
      <c r="B273" s="354" t="s">
        <v>885</v>
      </c>
      <c r="C273" s="153" t="s">
        <v>886</v>
      </c>
      <c r="D273" s="79" t="s">
        <v>32</v>
      </c>
      <c r="E273" s="80" t="s">
        <v>33</v>
      </c>
      <c r="F273" s="80" t="s">
        <v>34</v>
      </c>
      <c r="G273" s="155" t="s">
        <v>887</v>
      </c>
      <c r="H273" s="82"/>
      <c r="I273" s="62"/>
      <c r="J273" s="157">
        <v>1</v>
      </c>
      <c r="K273" s="158"/>
      <c r="L273" s="355"/>
      <c r="M273" s="355"/>
      <c r="N273" s="355"/>
      <c r="O273" s="355"/>
    </row>
    <row r="274" spans="1:15" ht="18" customHeight="1">
      <c r="A274" s="163" t="s">
        <v>888</v>
      </c>
      <c r="B274" s="164" t="s">
        <v>889</v>
      </c>
      <c r="C274" s="89" t="s">
        <v>211</v>
      </c>
      <c r="D274" s="90" t="s">
        <v>32</v>
      </c>
      <c r="E274" s="91" t="s">
        <v>33</v>
      </c>
      <c r="F274" s="91" t="s">
        <v>34</v>
      </c>
      <c r="G274" s="92" t="s">
        <v>890</v>
      </c>
      <c r="H274" s="177"/>
      <c r="I274" s="94">
        <v>1</v>
      </c>
      <c r="J274" s="95"/>
      <c r="K274" s="96"/>
      <c r="L274" s="110">
        <v>1</v>
      </c>
      <c r="M274" s="110"/>
      <c r="N274" s="110"/>
      <c r="O274" s="165"/>
    </row>
    <row r="275" spans="1:15" ht="18" customHeight="1">
      <c r="A275" s="160" t="s">
        <v>891</v>
      </c>
      <c r="B275" s="161" t="s">
        <v>892</v>
      </c>
      <c r="C275" s="78" t="s">
        <v>211</v>
      </c>
      <c r="D275" s="79" t="s">
        <v>32</v>
      </c>
      <c r="E275" s="80" t="s">
        <v>33</v>
      </c>
      <c r="F275" s="80" t="s">
        <v>34</v>
      </c>
      <c r="G275" s="81" t="s">
        <v>893</v>
      </c>
      <c r="H275" s="82"/>
      <c r="I275" s="84"/>
      <c r="J275" s="83">
        <v>1</v>
      </c>
      <c r="K275" s="85"/>
      <c r="L275" s="86"/>
      <c r="M275" s="86"/>
      <c r="N275" s="86"/>
      <c r="O275" s="162"/>
    </row>
    <row r="276" spans="1:15" ht="18" customHeight="1">
      <c r="A276" s="163" t="s">
        <v>894</v>
      </c>
      <c r="B276" s="164" t="s">
        <v>895</v>
      </c>
      <c r="C276" s="89" t="s">
        <v>896</v>
      </c>
      <c r="D276" s="90" t="s">
        <v>32</v>
      </c>
      <c r="E276" s="91" t="s">
        <v>33</v>
      </c>
      <c r="F276" s="91" t="s">
        <v>34</v>
      </c>
      <c r="G276" s="92" t="s">
        <v>897</v>
      </c>
      <c r="H276" s="177"/>
      <c r="I276" s="94">
        <v>1</v>
      </c>
      <c r="J276" s="95"/>
      <c r="K276" s="96"/>
      <c r="L276" s="110"/>
      <c r="M276" s="110"/>
      <c r="N276" s="110"/>
      <c r="O276" s="165"/>
    </row>
    <row r="277" spans="1:15" ht="18" customHeight="1">
      <c r="A277" s="160" t="s">
        <v>898</v>
      </c>
      <c r="B277" s="161" t="s">
        <v>899</v>
      </c>
      <c r="C277" s="78" t="s">
        <v>219</v>
      </c>
      <c r="D277" s="79" t="s">
        <v>32</v>
      </c>
      <c r="E277" s="80" t="s">
        <v>33</v>
      </c>
      <c r="F277" s="80" t="s">
        <v>34</v>
      </c>
      <c r="G277" s="81" t="s">
        <v>900</v>
      </c>
      <c r="H277" s="82"/>
      <c r="I277" s="83">
        <v>1</v>
      </c>
      <c r="J277" s="84"/>
      <c r="K277" s="85"/>
      <c r="L277" s="185">
        <v>1</v>
      </c>
      <c r="M277" s="185">
        <v>1</v>
      </c>
      <c r="N277" s="185"/>
      <c r="O277" s="199">
        <v>1</v>
      </c>
    </row>
    <row r="278" spans="1:15" ht="18" customHeight="1">
      <c r="A278" s="160" t="s">
        <v>901</v>
      </c>
      <c r="B278" s="161" t="s">
        <v>902</v>
      </c>
      <c r="C278" s="78" t="s">
        <v>211</v>
      </c>
      <c r="D278" s="79" t="s">
        <v>32</v>
      </c>
      <c r="E278" s="80" t="s">
        <v>33</v>
      </c>
      <c r="F278" s="80" t="s">
        <v>34</v>
      </c>
      <c r="G278" s="81" t="s">
        <v>903</v>
      </c>
      <c r="H278" s="82"/>
      <c r="I278" s="83">
        <v>1</v>
      </c>
      <c r="J278" s="84"/>
      <c r="K278" s="85"/>
      <c r="L278" s="86"/>
      <c r="M278" s="86"/>
      <c r="N278" s="86"/>
      <c r="O278" s="162"/>
    </row>
    <row r="279" spans="1:15" ht="18" customHeight="1">
      <c r="A279" s="163" t="s">
        <v>904</v>
      </c>
      <c r="B279" s="164" t="s">
        <v>905</v>
      </c>
      <c r="C279" s="89" t="s">
        <v>211</v>
      </c>
      <c r="D279" s="90" t="s">
        <v>53</v>
      </c>
      <c r="E279" s="91" t="s">
        <v>33</v>
      </c>
      <c r="F279" s="91" t="s">
        <v>34</v>
      </c>
      <c r="G279" s="92" t="s">
        <v>906</v>
      </c>
      <c r="H279" s="177"/>
      <c r="I279" s="94">
        <v>1</v>
      </c>
      <c r="J279" s="95"/>
      <c r="K279" s="96"/>
      <c r="L279" s="110"/>
      <c r="M279" s="110"/>
      <c r="N279" s="110"/>
      <c r="O279" s="165"/>
    </row>
    <row r="280" spans="1:15" ht="18" customHeight="1">
      <c r="A280" s="160" t="s">
        <v>907</v>
      </c>
      <c r="B280" s="161" t="s">
        <v>908</v>
      </c>
      <c r="C280" s="78" t="s">
        <v>909</v>
      </c>
      <c r="D280" s="356" t="s">
        <v>32</v>
      </c>
      <c r="E280" s="357" t="s">
        <v>33</v>
      </c>
      <c r="F280" s="80" t="s">
        <v>34</v>
      </c>
      <c r="G280" s="81" t="s">
        <v>910</v>
      </c>
      <c r="H280" s="82"/>
      <c r="I280" s="83">
        <v>1</v>
      </c>
      <c r="J280" s="84"/>
      <c r="K280" s="358"/>
      <c r="L280" s="86">
        <v>1</v>
      </c>
      <c r="M280" s="86"/>
      <c r="N280" s="86"/>
      <c r="O280" s="162"/>
    </row>
    <row r="281" spans="1:15" ht="18" customHeight="1">
      <c r="A281" s="163" t="s">
        <v>911</v>
      </c>
      <c r="B281" s="164" t="s">
        <v>912</v>
      </c>
      <c r="C281" s="89" t="s">
        <v>909</v>
      </c>
      <c r="D281" s="353" t="s">
        <v>32</v>
      </c>
      <c r="E281" s="359" t="s">
        <v>33</v>
      </c>
      <c r="F281" s="91" t="s">
        <v>34</v>
      </c>
      <c r="G281" s="92" t="s">
        <v>913</v>
      </c>
      <c r="H281" s="177"/>
      <c r="I281" s="94">
        <v>1</v>
      </c>
      <c r="J281" s="95"/>
      <c r="K281" s="360"/>
      <c r="L281" s="110"/>
      <c r="M281" s="110"/>
      <c r="N281" s="110"/>
      <c r="O281" s="165"/>
    </row>
    <row r="282" spans="1:15" ht="18" customHeight="1">
      <c r="A282" s="160" t="s">
        <v>914</v>
      </c>
      <c r="B282" s="161" t="s">
        <v>915</v>
      </c>
      <c r="C282" s="78" t="s">
        <v>211</v>
      </c>
      <c r="D282" s="147"/>
      <c r="E282" s="235"/>
      <c r="F282" s="80" t="s">
        <v>34</v>
      </c>
      <c r="G282" s="81"/>
      <c r="H282" s="156" t="s">
        <v>916</v>
      </c>
      <c r="I282" s="84"/>
      <c r="J282" s="83">
        <v>1</v>
      </c>
      <c r="K282" s="304"/>
      <c r="L282" s="86"/>
      <c r="M282" s="86"/>
      <c r="N282" s="86"/>
      <c r="O282" s="162"/>
    </row>
    <row r="283" spans="1:15" ht="18" customHeight="1">
      <c r="A283" s="163" t="s">
        <v>917</v>
      </c>
      <c r="B283" s="164" t="s">
        <v>918</v>
      </c>
      <c r="C283" s="89" t="s">
        <v>211</v>
      </c>
      <c r="D283" s="353" t="s">
        <v>32</v>
      </c>
      <c r="E283" s="91" t="s">
        <v>33</v>
      </c>
      <c r="F283" s="91" t="s">
        <v>34</v>
      </c>
      <c r="G283" s="92" t="s">
        <v>919</v>
      </c>
      <c r="H283" s="177"/>
      <c r="I283" s="94">
        <v>1</v>
      </c>
      <c r="J283" s="95"/>
      <c r="K283" s="96"/>
      <c r="L283" s="110"/>
      <c r="M283" s="110"/>
      <c r="N283" s="110"/>
      <c r="O283" s="165"/>
    </row>
    <row r="284" spans="1:15" ht="18" customHeight="1">
      <c r="A284" s="160" t="s">
        <v>920</v>
      </c>
      <c r="B284" s="161" t="s">
        <v>921</v>
      </c>
      <c r="C284" s="78" t="s">
        <v>922</v>
      </c>
      <c r="D284" s="79" t="s">
        <v>136</v>
      </c>
      <c r="E284" s="80" t="s">
        <v>33</v>
      </c>
      <c r="F284" s="80" t="s">
        <v>34</v>
      </c>
      <c r="G284" s="81" t="s">
        <v>923</v>
      </c>
      <c r="H284" s="82"/>
      <c r="I284" s="83">
        <v>1</v>
      </c>
      <c r="J284" s="84"/>
      <c r="K284" s="85"/>
      <c r="L284" s="185">
        <v>1</v>
      </c>
      <c r="M284" s="185">
        <v>1</v>
      </c>
      <c r="N284" s="185">
        <v>1</v>
      </c>
      <c r="O284" s="199">
        <v>1</v>
      </c>
    </row>
    <row r="285" spans="1:15" ht="18" customHeight="1">
      <c r="A285" s="163" t="s">
        <v>924</v>
      </c>
      <c r="B285" s="164" t="s">
        <v>925</v>
      </c>
      <c r="C285" s="89" t="s">
        <v>922</v>
      </c>
      <c r="D285" s="90" t="s">
        <v>85</v>
      </c>
      <c r="E285" s="91" t="s">
        <v>33</v>
      </c>
      <c r="F285" s="91" t="s">
        <v>34</v>
      </c>
      <c r="G285" s="92" t="s">
        <v>926</v>
      </c>
      <c r="H285" s="109" t="s">
        <v>927</v>
      </c>
      <c r="I285" s="95"/>
      <c r="J285" s="94">
        <v>1</v>
      </c>
      <c r="K285" s="96"/>
      <c r="L285" s="110"/>
      <c r="M285" s="110"/>
      <c r="N285" s="110"/>
      <c r="O285" s="165"/>
    </row>
    <row r="286" spans="1:15" ht="18" customHeight="1">
      <c r="A286" s="160" t="s">
        <v>928</v>
      </c>
      <c r="B286" s="161" t="s">
        <v>929</v>
      </c>
      <c r="C286" s="78" t="s">
        <v>922</v>
      </c>
      <c r="D286" s="79" t="s">
        <v>85</v>
      </c>
      <c r="E286" s="80" t="s">
        <v>33</v>
      </c>
      <c r="F286" s="80" t="s">
        <v>34</v>
      </c>
      <c r="G286" s="81" t="s">
        <v>930</v>
      </c>
      <c r="H286" s="156"/>
      <c r="I286" s="83">
        <v>1</v>
      </c>
      <c r="J286" s="84"/>
      <c r="K286" s="85"/>
      <c r="L286" s="86"/>
      <c r="M286" s="86"/>
      <c r="N286" s="86"/>
      <c r="O286" s="162"/>
    </row>
    <row r="287" spans="1:15" ht="18" customHeight="1">
      <c r="A287" s="163" t="s">
        <v>931</v>
      </c>
      <c r="B287" s="164" t="s">
        <v>932</v>
      </c>
      <c r="C287" s="89" t="s">
        <v>922</v>
      </c>
      <c r="D287" s="108"/>
      <c r="E287" s="91" t="s">
        <v>33</v>
      </c>
      <c r="F287" s="91" t="s">
        <v>34</v>
      </c>
      <c r="G287" s="92"/>
      <c r="H287" s="109" t="s">
        <v>933</v>
      </c>
      <c r="I287" s="94">
        <v>1</v>
      </c>
      <c r="J287" s="95"/>
      <c r="K287" s="361" t="s">
        <v>59</v>
      </c>
      <c r="L287" s="110"/>
      <c r="M287" s="110"/>
      <c r="N287" s="110"/>
      <c r="O287" s="165"/>
    </row>
    <row r="288" spans="1:15" ht="18" customHeight="1">
      <c r="A288" s="160" t="s">
        <v>934</v>
      </c>
      <c r="B288" s="161" t="s">
        <v>935</v>
      </c>
      <c r="C288" s="78" t="s">
        <v>922</v>
      </c>
      <c r="D288" s="79" t="s">
        <v>32</v>
      </c>
      <c r="E288" s="80" t="s">
        <v>33</v>
      </c>
      <c r="F288" s="80" t="s">
        <v>34</v>
      </c>
      <c r="G288" s="81"/>
      <c r="H288" s="156"/>
      <c r="I288" s="84"/>
      <c r="J288" s="83">
        <v>1</v>
      </c>
      <c r="K288" s="85"/>
      <c r="L288" s="86"/>
      <c r="M288" s="86"/>
      <c r="N288" s="86"/>
      <c r="O288" s="162"/>
    </row>
    <row r="289" spans="1:15" ht="18" customHeight="1">
      <c r="A289" s="163" t="s">
        <v>936</v>
      </c>
      <c r="B289" s="164" t="s">
        <v>937</v>
      </c>
      <c r="C289" s="89" t="s">
        <v>922</v>
      </c>
      <c r="D289" s="90" t="s">
        <v>53</v>
      </c>
      <c r="E289" s="91" t="s">
        <v>33</v>
      </c>
      <c r="F289" s="91" t="s">
        <v>34</v>
      </c>
      <c r="G289" s="92" t="s">
        <v>938</v>
      </c>
      <c r="H289" s="109" t="s">
        <v>939</v>
      </c>
      <c r="I289" s="95"/>
      <c r="J289" s="94">
        <v>1</v>
      </c>
      <c r="K289" s="96"/>
      <c r="L289" s="110"/>
      <c r="M289" s="110"/>
      <c r="N289" s="110"/>
      <c r="O289" s="165"/>
    </row>
    <row r="290" spans="1:15" ht="18" customHeight="1">
      <c r="A290" s="160" t="s">
        <v>940</v>
      </c>
      <c r="B290" s="161" t="s">
        <v>941</v>
      </c>
      <c r="C290" s="78" t="s">
        <v>861</v>
      </c>
      <c r="D290" s="79" t="s">
        <v>53</v>
      </c>
      <c r="E290" s="80" t="s">
        <v>33</v>
      </c>
      <c r="F290" s="80" t="s">
        <v>34</v>
      </c>
      <c r="G290" s="81" t="s">
        <v>942</v>
      </c>
      <c r="H290" s="156"/>
      <c r="I290" s="84"/>
      <c r="J290" s="83">
        <v>1</v>
      </c>
      <c r="K290" s="85"/>
      <c r="L290" s="86"/>
      <c r="M290" s="86"/>
      <c r="N290" s="86"/>
      <c r="O290" s="162"/>
    </row>
    <row r="291" spans="1:15" ht="18" customHeight="1">
      <c r="A291" s="163" t="s">
        <v>943</v>
      </c>
      <c r="B291" s="164" t="s">
        <v>944</v>
      </c>
      <c r="C291" s="89" t="s">
        <v>945</v>
      </c>
      <c r="D291" s="90" t="s">
        <v>32</v>
      </c>
      <c r="E291" s="91" t="s">
        <v>33</v>
      </c>
      <c r="F291" s="91" t="s">
        <v>34</v>
      </c>
      <c r="G291" s="92" t="s">
        <v>946</v>
      </c>
      <c r="H291" s="109" t="s">
        <v>114</v>
      </c>
      <c r="I291" s="95"/>
      <c r="J291" s="94">
        <v>1</v>
      </c>
      <c r="K291" s="96"/>
      <c r="L291" s="110"/>
      <c r="M291" s="110"/>
      <c r="N291" s="110"/>
      <c r="O291" s="165"/>
    </row>
    <row r="292" spans="1:15" ht="18" customHeight="1">
      <c r="A292" s="160" t="s">
        <v>947</v>
      </c>
      <c r="B292" s="161" t="s">
        <v>944</v>
      </c>
      <c r="C292" s="78" t="s">
        <v>945</v>
      </c>
      <c r="D292" s="79" t="s">
        <v>32</v>
      </c>
      <c r="E292" s="80" t="s">
        <v>33</v>
      </c>
      <c r="F292" s="80" t="s">
        <v>34</v>
      </c>
      <c r="G292" s="81" t="s">
        <v>948</v>
      </c>
      <c r="H292" s="156" t="s">
        <v>949</v>
      </c>
      <c r="I292" s="83">
        <v>1</v>
      </c>
      <c r="J292" s="84"/>
      <c r="K292" s="85"/>
      <c r="L292" s="185">
        <v>1</v>
      </c>
      <c r="M292" s="185"/>
      <c r="N292" s="185"/>
      <c r="O292" s="199"/>
    </row>
    <row r="293" spans="1:15" ht="18" customHeight="1">
      <c r="A293" s="163" t="s">
        <v>950</v>
      </c>
      <c r="B293" s="164" t="s">
        <v>951</v>
      </c>
      <c r="C293" s="89" t="s">
        <v>945</v>
      </c>
      <c r="D293" s="90" t="s">
        <v>53</v>
      </c>
      <c r="E293" s="91" t="s">
        <v>33</v>
      </c>
      <c r="F293" s="91" t="s">
        <v>34</v>
      </c>
      <c r="G293" s="92" t="s">
        <v>948</v>
      </c>
      <c r="H293" s="177"/>
      <c r="I293" s="94">
        <v>1</v>
      </c>
      <c r="J293" s="95"/>
      <c r="K293" s="96"/>
      <c r="L293" s="110"/>
      <c r="M293" s="110"/>
      <c r="N293" s="110"/>
      <c r="O293" s="165"/>
    </row>
    <row r="294" spans="1:15" ht="18" customHeight="1">
      <c r="A294" s="160" t="s">
        <v>952</v>
      </c>
      <c r="B294" s="161" t="s">
        <v>953</v>
      </c>
      <c r="C294" s="78" t="s">
        <v>211</v>
      </c>
      <c r="D294" s="79" t="s">
        <v>32</v>
      </c>
      <c r="E294" s="80" t="s">
        <v>33</v>
      </c>
      <c r="F294" s="80" t="s">
        <v>34</v>
      </c>
      <c r="G294" s="81" t="s">
        <v>954</v>
      </c>
      <c r="H294" s="156" t="s">
        <v>955</v>
      </c>
      <c r="I294" s="84"/>
      <c r="J294" s="83">
        <v>1</v>
      </c>
      <c r="K294" s="85"/>
      <c r="L294" s="86"/>
      <c r="M294" s="86"/>
      <c r="N294" s="86"/>
      <c r="O294" s="162"/>
    </row>
    <row r="295" spans="1:15" ht="18" customHeight="1">
      <c r="A295" s="163" t="s">
        <v>956</v>
      </c>
      <c r="B295" s="164" t="s">
        <v>957</v>
      </c>
      <c r="C295" s="89" t="s">
        <v>211</v>
      </c>
      <c r="D295" s="90" t="s">
        <v>32</v>
      </c>
      <c r="E295" s="91" t="s">
        <v>33</v>
      </c>
      <c r="F295" s="91" t="s">
        <v>34</v>
      </c>
      <c r="G295" s="92" t="s">
        <v>958</v>
      </c>
      <c r="H295" s="177"/>
      <c r="I295" s="94">
        <v>1</v>
      </c>
      <c r="J295" s="95"/>
      <c r="K295" s="96"/>
      <c r="L295" s="110"/>
      <c r="M295" s="110"/>
      <c r="N295" s="110"/>
      <c r="O295" s="165"/>
    </row>
    <row r="296" spans="1:15" ht="18" customHeight="1">
      <c r="A296" s="160" t="s">
        <v>959</v>
      </c>
      <c r="B296" s="161" t="s">
        <v>960</v>
      </c>
      <c r="C296" s="78" t="s">
        <v>211</v>
      </c>
      <c r="D296" s="79" t="s">
        <v>53</v>
      </c>
      <c r="E296" s="80" t="s">
        <v>33</v>
      </c>
      <c r="F296" s="80" t="s">
        <v>34</v>
      </c>
      <c r="G296" s="81" t="s">
        <v>961</v>
      </c>
      <c r="H296" s="82"/>
      <c r="I296" s="83">
        <v>1</v>
      </c>
      <c r="J296" s="84"/>
      <c r="K296" s="85"/>
      <c r="L296" s="86"/>
      <c r="M296" s="86"/>
      <c r="N296" s="86"/>
      <c r="O296" s="162"/>
    </row>
    <row r="297" spans="1:15" ht="18" customHeight="1">
      <c r="A297" s="163" t="s">
        <v>962</v>
      </c>
      <c r="B297" s="164" t="s">
        <v>963</v>
      </c>
      <c r="C297" s="89" t="s">
        <v>211</v>
      </c>
      <c r="D297" s="90" t="s">
        <v>32</v>
      </c>
      <c r="E297" s="91" t="s">
        <v>33</v>
      </c>
      <c r="F297" s="91" t="s">
        <v>34</v>
      </c>
      <c r="G297" s="92" t="s">
        <v>964</v>
      </c>
      <c r="H297" s="177"/>
      <c r="I297" s="94">
        <v>1</v>
      </c>
      <c r="J297" s="95"/>
      <c r="K297" s="96"/>
      <c r="L297" s="110"/>
      <c r="M297" s="110"/>
      <c r="N297" s="110"/>
      <c r="O297" s="165"/>
    </row>
    <row r="298" spans="1:15" ht="18" customHeight="1">
      <c r="A298" s="160" t="s">
        <v>965</v>
      </c>
      <c r="B298" s="161" t="s">
        <v>966</v>
      </c>
      <c r="C298" s="78" t="s">
        <v>211</v>
      </c>
      <c r="D298" s="79" t="s">
        <v>32</v>
      </c>
      <c r="E298" s="80" t="s">
        <v>33</v>
      </c>
      <c r="F298" s="80" t="s">
        <v>34</v>
      </c>
      <c r="G298" s="81" t="s">
        <v>967</v>
      </c>
      <c r="H298" s="82"/>
      <c r="I298" s="83">
        <v>1</v>
      </c>
      <c r="J298" s="84"/>
      <c r="K298" s="85"/>
      <c r="L298" s="185">
        <v>1</v>
      </c>
      <c r="M298" s="185">
        <v>1</v>
      </c>
      <c r="N298" s="185">
        <v>1</v>
      </c>
      <c r="O298" s="199">
        <v>1</v>
      </c>
    </row>
    <row r="299" spans="1:15" ht="18" customHeight="1">
      <c r="A299" s="163" t="s">
        <v>968</v>
      </c>
      <c r="B299" s="164" t="s">
        <v>969</v>
      </c>
      <c r="C299" s="89" t="s">
        <v>970</v>
      </c>
      <c r="D299" s="90" t="s">
        <v>32</v>
      </c>
      <c r="E299" s="91" t="s">
        <v>33</v>
      </c>
      <c r="F299" s="91" t="s">
        <v>34</v>
      </c>
      <c r="G299" s="92" t="s">
        <v>971</v>
      </c>
      <c r="H299" s="109" t="s">
        <v>972</v>
      </c>
      <c r="I299" s="94">
        <v>1</v>
      </c>
      <c r="J299" s="95"/>
      <c r="K299" s="96"/>
      <c r="L299" s="110"/>
      <c r="M299" s="110"/>
      <c r="N299" s="110"/>
      <c r="O299" s="165"/>
    </row>
    <row r="300" spans="1:15" ht="18" customHeight="1">
      <c r="A300" s="160" t="s">
        <v>973</v>
      </c>
      <c r="B300" s="161" t="s">
        <v>974</v>
      </c>
      <c r="C300" s="289" t="s">
        <v>975</v>
      </c>
      <c r="D300" s="290" t="s">
        <v>32</v>
      </c>
      <c r="E300" s="291" t="s">
        <v>33</v>
      </c>
      <c r="F300" s="291" t="s">
        <v>34</v>
      </c>
      <c r="G300" s="292" t="s">
        <v>976</v>
      </c>
      <c r="H300" s="82"/>
      <c r="I300" s="83">
        <v>1</v>
      </c>
      <c r="J300" s="84"/>
      <c r="K300" s="85"/>
      <c r="L300" s="86"/>
      <c r="M300" s="86"/>
      <c r="N300" s="86"/>
      <c r="O300" s="162">
        <v>1</v>
      </c>
    </row>
    <row r="301" spans="1:15" ht="18" customHeight="1">
      <c r="A301" s="163" t="s">
        <v>977</v>
      </c>
      <c r="B301" s="164" t="s">
        <v>978</v>
      </c>
      <c r="C301" s="89" t="s">
        <v>979</v>
      </c>
      <c r="D301" s="90" t="s">
        <v>85</v>
      </c>
      <c r="E301" s="91" t="s">
        <v>33</v>
      </c>
      <c r="F301" s="91" t="s">
        <v>34</v>
      </c>
      <c r="G301" s="92" t="s">
        <v>980</v>
      </c>
      <c r="H301" s="109" t="s">
        <v>981</v>
      </c>
      <c r="I301" s="94">
        <v>1</v>
      </c>
      <c r="J301" s="95"/>
      <c r="K301" s="96"/>
      <c r="L301" s="110"/>
      <c r="M301" s="110"/>
      <c r="N301" s="110"/>
      <c r="O301" s="165"/>
    </row>
    <row r="302" spans="1:15" ht="18" customHeight="1">
      <c r="A302" s="160" t="s">
        <v>982</v>
      </c>
      <c r="B302" s="161" t="s">
        <v>983</v>
      </c>
      <c r="C302" s="78" t="s">
        <v>984</v>
      </c>
      <c r="D302" s="79" t="s">
        <v>32</v>
      </c>
      <c r="E302" s="80" t="s">
        <v>33</v>
      </c>
      <c r="F302" s="80" t="s">
        <v>34</v>
      </c>
      <c r="G302" s="81" t="s">
        <v>985</v>
      </c>
      <c r="H302" s="82"/>
      <c r="I302" s="83">
        <v>1</v>
      </c>
      <c r="J302" s="84"/>
      <c r="K302" s="85"/>
      <c r="L302" s="86"/>
      <c r="M302" s="86"/>
      <c r="N302" s="86"/>
      <c r="O302" s="162"/>
    </row>
    <row r="303" spans="1:15" ht="18" customHeight="1">
      <c r="A303" s="163" t="s">
        <v>986</v>
      </c>
      <c r="B303" s="164" t="s">
        <v>987</v>
      </c>
      <c r="C303" s="89" t="s">
        <v>896</v>
      </c>
      <c r="D303" s="90" t="s">
        <v>32</v>
      </c>
      <c r="E303" s="91" t="s">
        <v>33</v>
      </c>
      <c r="F303" s="91" t="s">
        <v>34</v>
      </c>
      <c r="G303" s="92" t="s">
        <v>988</v>
      </c>
      <c r="H303" s="177"/>
      <c r="I303" s="94">
        <v>1</v>
      </c>
      <c r="J303" s="95"/>
      <c r="K303" s="96"/>
      <c r="L303" s="97">
        <v>1</v>
      </c>
      <c r="M303" s="97"/>
      <c r="N303" s="97"/>
      <c r="O303" s="200">
        <v>1</v>
      </c>
    </row>
    <row r="304" spans="1:15" ht="18" customHeight="1">
      <c r="A304" s="160" t="s">
        <v>989</v>
      </c>
      <c r="B304" s="161" t="s">
        <v>990</v>
      </c>
      <c r="C304" s="78" t="s">
        <v>896</v>
      </c>
      <c r="D304" s="79" t="s">
        <v>32</v>
      </c>
      <c r="E304" s="80" t="s">
        <v>33</v>
      </c>
      <c r="F304" s="80" t="s">
        <v>34</v>
      </c>
      <c r="G304" s="81" t="s">
        <v>991</v>
      </c>
      <c r="H304" s="82"/>
      <c r="I304" s="83">
        <v>1</v>
      </c>
      <c r="J304" s="84"/>
      <c r="K304" s="85"/>
      <c r="L304" s="86">
        <v>1</v>
      </c>
      <c r="M304" s="86"/>
      <c r="N304" s="86"/>
      <c r="O304" s="162"/>
    </row>
    <row r="305" spans="1:15" ht="18" customHeight="1">
      <c r="A305" s="163" t="s">
        <v>992</v>
      </c>
      <c r="B305" s="164" t="s">
        <v>993</v>
      </c>
      <c r="C305" s="89" t="s">
        <v>994</v>
      </c>
      <c r="D305" s="90" t="s">
        <v>32</v>
      </c>
      <c r="E305" s="91" t="s">
        <v>33</v>
      </c>
      <c r="F305" s="91" t="s">
        <v>34</v>
      </c>
      <c r="G305" s="92" t="s">
        <v>995</v>
      </c>
      <c r="H305" s="177"/>
      <c r="I305" s="94">
        <v>1</v>
      </c>
      <c r="J305" s="95"/>
      <c r="K305" s="96"/>
      <c r="L305" s="110">
        <v>1</v>
      </c>
      <c r="M305" s="110">
        <v>1</v>
      </c>
      <c r="N305" s="110">
        <v>1</v>
      </c>
      <c r="O305" s="165">
        <v>1</v>
      </c>
    </row>
    <row r="306" spans="1:15" ht="18" customHeight="1">
      <c r="A306" s="160" t="s">
        <v>996</v>
      </c>
      <c r="B306" s="161" t="s">
        <v>997</v>
      </c>
      <c r="C306" s="78" t="s">
        <v>998</v>
      </c>
      <c r="D306" s="79" t="s">
        <v>32</v>
      </c>
      <c r="E306" s="80" t="s">
        <v>33</v>
      </c>
      <c r="F306" s="80" t="s">
        <v>34</v>
      </c>
      <c r="G306" s="81" t="s">
        <v>999</v>
      </c>
      <c r="H306" s="82"/>
      <c r="I306" s="83">
        <v>1</v>
      </c>
      <c r="J306" s="84"/>
      <c r="K306" s="85"/>
      <c r="L306" s="185">
        <v>1</v>
      </c>
      <c r="M306" s="185">
        <v>1</v>
      </c>
      <c r="N306" s="185"/>
      <c r="O306" s="199">
        <v>1</v>
      </c>
    </row>
    <row r="307" spans="1:15" ht="18" customHeight="1">
      <c r="A307" s="163" t="s">
        <v>1000</v>
      </c>
      <c r="B307" s="164" t="s">
        <v>1001</v>
      </c>
      <c r="C307" s="89" t="s">
        <v>847</v>
      </c>
      <c r="D307" s="90" t="s">
        <v>85</v>
      </c>
      <c r="E307" s="91" t="s">
        <v>33</v>
      </c>
      <c r="F307" s="91" t="s">
        <v>34</v>
      </c>
      <c r="G307" s="92" t="s">
        <v>1002</v>
      </c>
      <c r="H307" s="109" t="s">
        <v>1003</v>
      </c>
      <c r="I307" s="94">
        <v>1</v>
      </c>
      <c r="J307" s="362"/>
      <c r="K307" s="96"/>
      <c r="L307" s="110"/>
      <c r="M307" s="110"/>
      <c r="N307" s="110"/>
      <c r="O307" s="165"/>
    </row>
    <row r="308" spans="1:15" ht="18" customHeight="1">
      <c r="A308" s="363"/>
      <c r="B308" s="364"/>
      <c r="C308" s="365"/>
      <c r="D308" s="366"/>
      <c r="E308" s="367"/>
      <c r="F308" s="367"/>
      <c r="G308" s="368"/>
      <c r="H308" s="82"/>
      <c r="I308" s="192"/>
      <c r="J308" s="192"/>
      <c r="K308" s="369"/>
      <c r="L308" s="370"/>
      <c r="M308" s="370"/>
      <c r="N308" s="370"/>
      <c r="O308" s="370"/>
    </row>
    <row r="309" spans="1:15" ht="18" customHeight="1">
      <c r="A309" s="371"/>
      <c r="B309" s="372"/>
      <c r="C309" s="373"/>
      <c r="D309" s="374"/>
      <c r="E309" s="375"/>
      <c r="F309" s="375"/>
      <c r="G309" s="376"/>
      <c r="H309" s="377"/>
      <c r="I309" s="131"/>
      <c r="J309" s="131"/>
      <c r="K309" s="287"/>
      <c r="L309" s="378"/>
      <c r="M309" s="378"/>
      <c r="N309" s="378"/>
      <c r="O309" s="378"/>
    </row>
    <row r="310" spans="1:15" ht="18" customHeight="1">
      <c r="A310" s="379" t="s">
        <v>1004</v>
      </c>
      <c r="B310" s="380"/>
      <c r="C310" s="381"/>
      <c r="D310" s="382"/>
      <c r="E310" s="383"/>
      <c r="F310" s="383"/>
      <c r="G310" s="384"/>
      <c r="H310" s="385">
        <f>SUM(I310:K310)</f>
        <v>291</v>
      </c>
      <c r="I310" s="386">
        <f t="shared" ref="I310:O310" si="1">I256+I68+I20+I7</f>
        <v>203</v>
      </c>
      <c r="J310" s="386">
        <f t="shared" si="1"/>
        <v>61</v>
      </c>
      <c r="K310" s="387">
        <f t="shared" si="1"/>
        <v>27</v>
      </c>
      <c r="L310" s="388">
        <f t="shared" si="1"/>
        <v>63</v>
      </c>
      <c r="M310" s="388">
        <f t="shared" si="1"/>
        <v>26</v>
      </c>
      <c r="N310" s="388">
        <f t="shared" si="1"/>
        <v>15</v>
      </c>
      <c r="O310" s="388">
        <f t="shared" si="1"/>
        <v>25</v>
      </c>
    </row>
    <row r="311" spans="1:15" ht="18" customHeight="1">
      <c r="A311" s="389"/>
      <c r="B311" s="125"/>
      <c r="C311" s="89"/>
      <c r="D311" s="307"/>
      <c r="E311" s="91"/>
      <c r="F311" s="91"/>
      <c r="G311" s="92"/>
      <c r="H311" s="109"/>
      <c r="I311" s="131"/>
      <c r="J311" s="131"/>
      <c r="K311" s="287"/>
      <c r="L311" s="390"/>
      <c r="M311" s="390"/>
      <c r="N311" s="390"/>
      <c r="O311" s="390"/>
    </row>
    <row r="312" spans="1:15" ht="26" customHeight="1">
      <c r="A312" s="66" t="s">
        <v>1005</v>
      </c>
      <c r="B312" s="67"/>
      <c r="C312" s="391"/>
      <c r="D312" s="392"/>
      <c r="E312" s="393"/>
      <c r="F312" s="393"/>
      <c r="G312" s="71" t="s">
        <v>1005</v>
      </c>
      <c r="H312" s="394">
        <f>SUM(I312:K312)</f>
        <v>113</v>
      </c>
      <c r="I312" s="73">
        <f>SUM(I313:I425)</f>
        <v>110</v>
      </c>
      <c r="J312" s="73">
        <f>SUM(J313:J425)</f>
        <v>3</v>
      </c>
      <c r="K312" s="74">
        <f>SUM(K313:K425)</f>
        <v>0</v>
      </c>
      <c r="L312" s="75">
        <f>SUM(L313:L426)</f>
        <v>45</v>
      </c>
      <c r="M312" s="395"/>
      <c r="N312" s="395"/>
      <c r="O312" s="395"/>
    </row>
    <row r="313" spans="1:15" ht="18" customHeight="1">
      <c r="A313" s="163" t="s">
        <v>1006</v>
      </c>
      <c r="B313" s="164" t="s">
        <v>1007</v>
      </c>
      <c r="C313" s="396" t="s">
        <v>219</v>
      </c>
      <c r="D313" s="90" t="s">
        <v>32</v>
      </c>
      <c r="E313" s="397" t="s">
        <v>1008</v>
      </c>
      <c r="F313" s="397" t="s">
        <v>1009</v>
      </c>
      <c r="G313" s="398" t="s">
        <v>1010</v>
      </c>
      <c r="H313" s="377"/>
      <c r="I313" s="399">
        <v>1</v>
      </c>
      <c r="J313" s="400"/>
      <c r="K313" s="287"/>
      <c r="L313" s="110"/>
      <c r="M313" s="110"/>
      <c r="N313" s="110"/>
      <c r="O313" s="165"/>
    </row>
    <row r="314" spans="1:15" ht="18" customHeight="1">
      <c r="A314" s="163" t="s">
        <v>1011</v>
      </c>
      <c r="B314" s="164" t="s">
        <v>1012</v>
      </c>
      <c r="C314" s="89" t="s">
        <v>232</v>
      </c>
      <c r="D314" s="90" t="s">
        <v>32</v>
      </c>
      <c r="E314" s="397"/>
      <c r="F314" s="397"/>
      <c r="G314" s="398"/>
      <c r="H314" s="377"/>
      <c r="I314" s="399">
        <v>1</v>
      </c>
      <c r="J314" s="400"/>
      <c r="K314" s="287"/>
      <c r="L314" s="110"/>
      <c r="M314" s="110"/>
      <c r="N314" s="110"/>
      <c r="O314" s="165"/>
    </row>
    <row r="315" spans="1:15" ht="18" customHeight="1">
      <c r="A315" s="401" t="s">
        <v>1013</v>
      </c>
      <c r="B315" s="402" t="s">
        <v>1014</v>
      </c>
      <c r="C315" s="403" t="s">
        <v>73</v>
      </c>
      <c r="D315" s="79" t="s">
        <v>32</v>
      </c>
      <c r="E315" s="154" t="s">
        <v>33</v>
      </c>
      <c r="F315" s="154" t="s">
        <v>1015</v>
      </c>
      <c r="G315" s="404" t="s">
        <v>1016</v>
      </c>
      <c r="H315" s="405"/>
      <c r="I315" s="406">
        <v>1</v>
      </c>
      <c r="J315" s="407"/>
      <c r="K315" s="408"/>
      <c r="L315" s="409"/>
      <c r="M315" s="409"/>
      <c r="N315" s="409"/>
      <c r="O315" s="410"/>
    </row>
    <row r="316" spans="1:15" ht="18" customHeight="1">
      <c r="A316" s="163" t="s">
        <v>1017</v>
      </c>
      <c r="B316" s="164" t="s">
        <v>1018</v>
      </c>
      <c r="C316" s="396" t="s">
        <v>73</v>
      </c>
      <c r="D316" s="90" t="s">
        <v>32</v>
      </c>
      <c r="E316" s="397" t="s">
        <v>1019</v>
      </c>
      <c r="F316" s="397" t="s">
        <v>1015</v>
      </c>
      <c r="G316" s="265" t="s">
        <v>1020</v>
      </c>
      <c r="H316" s="411" t="s">
        <v>59</v>
      </c>
      <c r="I316" s="399">
        <v>1</v>
      </c>
      <c r="J316" s="400"/>
      <c r="K316" s="287"/>
      <c r="L316" s="110">
        <v>1</v>
      </c>
      <c r="M316" s="110"/>
      <c r="N316" s="110"/>
      <c r="O316" s="165"/>
    </row>
    <row r="317" spans="1:15" ht="18" customHeight="1">
      <c r="A317" s="412" t="s">
        <v>1021</v>
      </c>
      <c r="B317" s="161" t="s">
        <v>1022</v>
      </c>
      <c r="C317" s="403" t="s">
        <v>73</v>
      </c>
      <c r="D317" s="79" t="s">
        <v>32</v>
      </c>
      <c r="E317" s="154" t="s">
        <v>1019</v>
      </c>
      <c r="F317" s="154" t="s">
        <v>1015</v>
      </c>
      <c r="G317" s="404" t="s">
        <v>1023</v>
      </c>
      <c r="H317" s="413" t="s">
        <v>59</v>
      </c>
      <c r="I317" s="406">
        <v>1</v>
      </c>
      <c r="J317" s="414"/>
      <c r="K317" s="158"/>
      <c r="L317" s="107">
        <v>1</v>
      </c>
      <c r="M317" s="107"/>
      <c r="N317" s="107"/>
      <c r="O317" s="415"/>
    </row>
    <row r="318" spans="1:15" ht="18" customHeight="1">
      <c r="A318" s="163" t="s">
        <v>1024</v>
      </c>
      <c r="B318" s="164" t="s">
        <v>1025</v>
      </c>
      <c r="C318" s="396" t="s">
        <v>73</v>
      </c>
      <c r="D318" s="90"/>
      <c r="E318" s="397"/>
      <c r="F318" s="397" t="s">
        <v>1015</v>
      </c>
      <c r="G318" s="416"/>
      <c r="H318" s="109"/>
      <c r="I318" s="399">
        <v>1</v>
      </c>
      <c r="J318" s="131"/>
      <c r="K318" s="287"/>
      <c r="L318" s="97">
        <v>1</v>
      </c>
      <c r="M318" s="97"/>
      <c r="N318" s="97"/>
      <c r="O318" s="200"/>
    </row>
    <row r="319" spans="1:15" ht="18" customHeight="1">
      <c r="A319" s="160" t="s">
        <v>1026</v>
      </c>
      <c r="B319" s="161" t="s">
        <v>1027</v>
      </c>
      <c r="C319" s="417" t="s">
        <v>73</v>
      </c>
      <c r="D319" s="79" t="s">
        <v>32</v>
      </c>
      <c r="E319" s="418" t="s">
        <v>1008</v>
      </c>
      <c r="F319" s="418" t="s">
        <v>1015</v>
      </c>
      <c r="G319" s="419" t="s">
        <v>1028</v>
      </c>
      <c r="H319" s="156" t="s">
        <v>59</v>
      </c>
      <c r="I319" s="420">
        <v>1</v>
      </c>
      <c r="J319" s="192"/>
      <c r="K319" s="369"/>
      <c r="L319" s="86"/>
      <c r="M319" s="86"/>
      <c r="N319" s="86"/>
      <c r="O319" s="162"/>
    </row>
    <row r="320" spans="1:15" ht="18" customHeight="1">
      <c r="A320" s="163" t="s">
        <v>1029</v>
      </c>
      <c r="B320" s="164" t="s">
        <v>1030</v>
      </c>
      <c r="C320" s="396" t="s">
        <v>73</v>
      </c>
      <c r="D320" s="90" t="s">
        <v>32</v>
      </c>
      <c r="E320" s="397" t="s">
        <v>33</v>
      </c>
      <c r="F320" s="397" t="s">
        <v>1031</v>
      </c>
      <c r="G320" s="416" t="s">
        <v>1032</v>
      </c>
      <c r="H320" s="411"/>
      <c r="I320" s="399">
        <v>1</v>
      </c>
      <c r="J320" s="400"/>
      <c r="K320" s="287"/>
      <c r="L320" s="110"/>
      <c r="M320" s="110"/>
      <c r="N320" s="110"/>
      <c r="O320" s="165"/>
    </row>
    <row r="321" spans="1:15" ht="18" customHeight="1">
      <c r="A321" s="160" t="s">
        <v>1033</v>
      </c>
      <c r="B321" s="161" t="s">
        <v>1034</v>
      </c>
      <c r="C321" s="417" t="s">
        <v>73</v>
      </c>
      <c r="D321" s="79" t="s">
        <v>32</v>
      </c>
      <c r="E321" s="418" t="s">
        <v>1019</v>
      </c>
      <c r="F321" s="418" t="s">
        <v>1015</v>
      </c>
      <c r="G321" s="419" t="s">
        <v>1035</v>
      </c>
      <c r="H321" s="413"/>
      <c r="I321" s="420">
        <v>1</v>
      </c>
      <c r="J321" s="421"/>
      <c r="K321" s="369"/>
      <c r="L321" s="86">
        <v>1</v>
      </c>
      <c r="M321" s="86"/>
      <c r="N321" s="86"/>
      <c r="O321" s="162"/>
    </row>
    <row r="322" spans="1:15" ht="18" customHeight="1">
      <c r="A322" s="87" t="s">
        <v>1036</v>
      </c>
      <c r="B322" s="88" t="s">
        <v>1037</v>
      </c>
      <c r="C322" s="89" t="s">
        <v>73</v>
      </c>
      <c r="D322" s="90" t="s">
        <v>32</v>
      </c>
      <c r="E322" s="91" t="s">
        <v>1008</v>
      </c>
      <c r="F322" s="91" t="s">
        <v>1015</v>
      </c>
      <c r="G322" s="92" t="s">
        <v>1038</v>
      </c>
      <c r="H322" s="177"/>
      <c r="I322" s="94">
        <v>1</v>
      </c>
      <c r="J322" s="131"/>
      <c r="K322" s="287"/>
      <c r="L322" s="146"/>
      <c r="M322" s="146"/>
      <c r="N322" s="146"/>
      <c r="O322" s="146"/>
    </row>
    <row r="323" spans="1:15" ht="18" customHeight="1">
      <c r="A323" s="160" t="s">
        <v>1039</v>
      </c>
      <c r="B323" s="161" t="s">
        <v>1040</v>
      </c>
      <c r="C323" s="417" t="s">
        <v>73</v>
      </c>
      <c r="D323" s="79" t="s">
        <v>32</v>
      </c>
      <c r="E323" s="418" t="s">
        <v>33</v>
      </c>
      <c r="F323" s="418" t="s">
        <v>1015</v>
      </c>
      <c r="G323" s="419" t="s">
        <v>1041</v>
      </c>
      <c r="H323" s="413"/>
      <c r="I323" s="420">
        <v>1</v>
      </c>
      <c r="J323" s="421"/>
      <c r="K323" s="369"/>
      <c r="L323" s="86"/>
      <c r="M323" s="86"/>
      <c r="N323" s="86"/>
      <c r="O323" s="162"/>
    </row>
    <row r="324" spans="1:15" ht="18" customHeight="1">
      <c r="A324" s="163" t="s">
        <v>1042</v>
      </c>
      <c r="B324" s="164" t="s">
        <v>1043</v>
      </c>
      <c r="C324" s="396" t="s">
        <v>73</v>
      </c>
      <c r="D324" s="90" t="s">
        <v>32</v>
      </c>
      <c r="E324" s="397" t="s">
        <v>1044</v>
      </c>
      <c r="F324" s="397" t="s">
        <v>1015</v>
      </c>
      <c r="G324" s="416" t="s">
        <v>1045</v>
      </c>
      <c r="H324" s="411"/>
      <c r="I324" s="399">
        <v>1</v>
      </c>
      <c r="J324" s="400"/>
      <c r="K324" s="287"/>
      <c r="L324" s="110"/>
      <c r="M324" s="110"/>
      <c r="N324" s="110"/>
      <c r="O324" s="165"/>
    </row>
    <row r="325" spans="1:15" ht="18" customHeight="1">
      <c r="A325" s="163" t="s">
        <v>1046</v>
      </c>
      <c r="B325" s="164" t="s">
        <v>1047</v>
      </c>
      <c r="C325" s="89" t="s">
        <v>269</v>
      </c>
      <c r="D325" s="90" t="s">
        <v>32</v>
      </c>
      <c r="E325" s="91"/>
      <c r="F325" s="91" t="s">
        <v>156</v>
      </c>
      <c r="G325" s="92" t="s">
        <v>300</v>
      </c>
      <c r="H325" s="177"/>
      <c r="I325" s="94">
        <v>1</v>
      </c>
      <c r="J325" s="95"/>
      <c r="K325" s="96"/>
      <c r="L325" s="110"/>
      <c r="M325" s="110"/>
      <c r="N325" s="110"/>
      <c r="O325" s="165"/>
    </row>
    <row r="326" spans="1:15" ht="18" customHeight="1">
      <c r="A326" s="160" t="s">
        <v>1048</v>
      </c>
      <c r="B326" s="161" t="s">
        <v>1049</v>
      </c>
      <c r="C326" s="417" t="s">
        <v>215</v>
      </c>
      <c r="D326" s="79" t="s">
        <v>32</v>
      </c>
      <c r="E326" s="418" t="s">
        <v>1019</v>
      </c>
      <c r="F326" s="418" t="s">
        <v>1015</v>
      </c>
      <c r="G326" s="419" t="s">
        <v>1045</v>
      </c>
      <c r="H326" s="413"/>
      <c r="I326" s="420">
        <v>1</v>
      </c>
      <c r="J326" s="421"/>
      <c r="K326" s="369"/>
      <c r="L326" s="185">
        <v>1</v>
      </c>
      <c r="M326" s="185"/>
      <c r="N326" s="185"/>
      <c r="O326" s="199"/>
    </row>
    <row r="327" spans="1:15" ht="18" customHeight="1">
      <c r="A327" s="163" t="s">
        <v>1050</v>
      </c>
      <c r="B327" s="422" t="s">
        <v>1051</v>
      </c>
      <c r="C327" s="396" t="s">
        <v>215</v>
      </c>
      <c r="D327" s="90" t="s">
        <v>32</v>
      </c>
      <c r="E327" s="397" t="s">
        <v>1019</v>
      </c>
      <c r="F327" s="397" t="s">
        <v>1052</v>
      </c>
      <c r="G327" s="416" t="s">
        <v>1053</v>
      </c>
      <c r="H327" s="377"/>
      <c r="I327" s="399">
        <v>1</v>
      </c>
      <c r="J327" s="131"/>
      <c r="K327" s="287"/>
      <c r="L327" s="110"/>
      <c r="M327" s="110"/>
      <c r="N327" s="110"/>
      <c r="O327" s="165"/>
    </row>
    <row r="328" spans="1:15" ht="18" customHeight="1">
      <c r="A328" s="76" t="s">
        <v>1054</v>
      </c>
      <c r="B328" s="423" t="s">
        <v>1055</v>
      </c>
      <c r="C328" s="417" t="s">
        <v>215</v>
      </c>
      <c r="D328" s="79" t="s">
        <v>32</v>
      </c>
      <c r="E328" s="418" t="s">
        <v>1044</v>
      </c>
      <c r="F328" s="418" t="s">
        <v>1015</v>
      </c>
      <c r="G328" s="419" t="s">
        <v>1056</v>
      </c>
      <c r="H328" s="424"/>
      <c r="I328" s="420">
        <v>1</v>
      </c>
      <c r="J328" s="192"/>
      <c r="K328" s="369"/>
      <c r="L328" s="86"/>
      <c r="M328" s="86"/>
      <c r="N328" s="86"/>
      <c r="O328" s="86"/>
    </row>
    <row r="329" spans="1:15" ht="18" customHeight="1">
      <c r="A329" s="163" t="s">
        <v>1057</v>
      </c>
      <c r="B329" s="164" t="s">
        <v>1058</v>
      </c>
      <c r="C329" s="396" t="s">
        <v>215</v>
      </c>
      <c r="D329" s="90" t="s">
        <v>32</v>
      </c>
      <c r="E329" s="397" t="s">
        <v>1019</v>
      </c>
      <c r="F329" s="397" t="s">
        <v>1059</v>
      </c>
      <c r="G329" s="416" t="s">
        <v>1060</v>
      </c>
      <c r="H329" s="411"/>
      <c r="I329" s="399">
        <v>1</v>
      </c>
      <c r="J329" s="400"/>
      <c r="K329" s="287"/>
      <c r="L329" s="110">
        <v>1</v>
      </c>
      <c r="M329" s="110"/>
      <c r="N329" s="110"/>
      <c r="O329" s="165"/>
    </row>
    <row r="330" spans="1:15" ht="18" customHeight="1">
      <c r="A330" s="160" t="s">
        <v>1061</v>
      </c>
      <c r="B330" s="161" t="s">
        <v>1062</v>
      </c>
      <c r="C330" s="289" t="s">
        <v>249</v>
      </c>
      <c r="D330" s="425" t="s">
        <v>32</v>
      </c>
      <c r="E330" s="418" t="s">
        <v>1019</v>
      </c>
      <c r="F330" s="418" t="s">
        <v>1059</v>
      </c>
      <c r="G330" s="419" t="s">
        <v>1063</v>
      </c>
      <c r="H330" s="413"/>
      <c r="I330" s="420">
        <v>1</v>
      </c>
      <c r="J330" s="421"/>
      <c r="K330" s="369"/>
      <c r="L330" s="86">
        <v>1</v>
      </c>
      <c r="M330" s="86"/>
      <c r="N330" s="86"/>
      <c r="O330" s="162"/>
    </row>
    <row r="331" spans="1:15" ht="18" customHeight="1">
      <c r="A331" s="163" t="s">
        <v>1064</v>
      </c>
      <c r="B331" s="164" t="s">
        <v>1065</v>
      </c>
      <c r="C331" s="396" t="s">
        <v>211</v>
      </c>
      <c r="D331" s="90" t="s">
        <v>32</v>
      </c>
      <c r="E331" s="397"/>
      <c r="F331" s="397" t="s">
        <v>1009</v>
      </c>
      <c r="G331" s="416"/>
      <c r="H331" s="426"/>
      <c r="I331" s="399">
        <v>1</v>
      </c>
      <c r="J331" s="427"/>
      <c r="K331" s="428"/>
      <c r="L331" s="110">
        <v>1</v>
      </c>
      <c r="M331" s="110"/>
      <c r="N331" s="110"/>
      <c r="O331" s="165"/>
    </row>
    <row r="332" spans="1:15" ht="18" customHeight="1">
      <c r="A332" s="412" t="s">
        <v>1066</v>
      </c>
      <c r="B332" s="161" t="s">
        <v>1067</v>
      </c>
      <c r="C332" s="403" t="s">
        <v>211</v>
      </c>
      <c r="D332" s="79" t="s">
        <v>32</v>
      </c>
      <c r="E332" s="154" t="s">
        <v>1019</v>
      </c>
      <c r="F332" s="154" t="s">
        <v>1009</v>
      </c>
      <c r="G332" s="404" t="s">
        <v>1068</v>
      </c>
      <c r="H332" s="429"/>
      <c r="I332" s="406">
        <v>1</v>
      </c>
      <c r="J332" s="430"/>
      <c r="K332" s="431"/>
      <c r="L332" s="107"/>
      <c r="M332" s="107"/>
      <c r="N332" s="107"/>
      <c r="O332" s="415"/>
    </row>
    <row r="333" spans="1:15" ht="18" customHeight="1">
      <c r="A333" s="432" t="s">
        <v>1069</v>
      </c>
      <c r="B333" s="161" t="s">
        <v>1070</v>
      </c>
      <c r="C333" s="403" t="s">
        <v>211</v>
      </c>
      <c r="D333" s="79" t="s">
        <v>32</v>
      </c>
      <c r="E333" s="154" t="s">
        <v>1008</v>
      </c>
      <c r="F333" s="154" t="s">
        <v>1009</v>
      </c>
      <c r="G333" s="404" t="s">
        <v>1071</v>
      </c>
      <c r="H333" s="429"/>
      <c r="I333" s="406">
        <v>1</v>
      </c>
      <c r="J333" s="430"/>
      <c r="K333" s="431"/>
      <c r="L333" s="355"/>
      <c r="M333" s="355"/>
      <c r="N333" s="355"/>
      <c r="O333" s="433"/>
    </row>
    <row r="334" spans="1:15" ht="18" customHeight="1">
      <c r="A334" s="163" t="s">
        <v>1072</v>
      </c>
      <c r="B334" s="164" t="s">
        <v>1073</v>
      </c>
      <c r="C334" s="396" t="s">
        <v>215</v>
      </c>
      <c r="D334" s="90" t="s">
        <v>32</v>
      </c>
      <c r="E334" s="397" t="s">
        <v>1019</v>
      </c>
      <c r="F334" s="397" t="s">
        <v>1009</v>
      </c>
      <c r="G334" s="416" t="s">
        <v>1074</v>
      </c>
      <c r="H334" s="434"/>
      <c r="I334" s="399">
        <v>1</v>
      </c>
      <c r="J334" s="435"/>
      <c r="K334" s="436"/>
      <c r="L334" s="110"/>
      <c r="M334" s="110"/>
      <c r="N334" s="110"/>
      <c r="O334" s="165"/>
    </row>
    <row r="335" spans="1:15" ht="18" customHeight="1">
      <c r="A335" s="412" t="s">
        <v>1075</v>
      </c>
      <c r="B335" s="161" t="s">
        <v>1076</v>
      </c>
      <c r="C335" s="403" t="s">
        <v>73</v>
      </c>
      <c r="D335" s="79" t="s">
        <v>32</v>
      </c>
      <c r="E335" s="154" t="s">
        <v>1019</v>
      </c>
      <c r="F335" s="154" t="s">
        <v>1015</v>
      </c>
      <c r="G335" s="404" t="s">
        <v>1077</v>
      </c>
      <c r="H335" s="413"/>
      <c r="I335" s="406">
        <v>1</v>
      </c>
      <c r="J335" s="414"/>
      <c r="K335" s="158"/>
      <c r="L335" s="107"/>
      <c r="M335" s="107"/>
      <c r="N335" s="107"/>
      <c r="O335" s="415"/>
    </row>
    <row r="336" spans="1:15" ht="18" customHeight="1">
      <c r="A336" s="87" t="s">
        <v>1078</v>
      </c>
      <c r="B336" s="88" t="s">
        <v>1079</v>
      </c>
      <c r="C336" s="89" t="s">
        <v>1080</v>
      </c>
      <c r="D336" s="307" t="s">
        <v>32</v>
      </c>
      <c r="E336" s="91" t="s">
        <v>1019</v>
      </c>
      <c r="F336" s="91" t="s">
        <v>1059</v>
      </c>
      <c r="G336" s="92" t="s">
        <v>1081</v>
      </c>
      <c r="H336" s="177"/>
      <c r="I336" s="94">
        <v>1</v>
      </c>
      <c r="J336" s="131"/>
      <c r="K336" s="287"/>
      <c r="L336" s="146"/>
      <c r="M336" s="146"/>
      <c r="N336" s="146"/>
      <c r="O336" s="146"/>
    </row>
    <row r="337" spans="1:15" ht="18" customHeight="1">
      <c r="A337" s="412" t="s">
        <v>1082</v>
      </c>
      <c r="B337" s="161" t="s">
        <v>1083</v>
      </c>
      <c r="C337" s="403" t="s">
        <v>215</v>
      </c>
      <c r="D337" s="79" t="s">
        <v>32</v>
      </c>
      <c r="E337" s="154" t="s">
        <v>1019</v>
      </c>
      <c r="F337" s="154" t="s">
        <v>1015</v>
      </c>
      <c r="G337" s="404" t="s">
        <v>1084</v>
      </c>
      <c r="H337" s="437"/>
      <c r="I337" s="406">
        <v>1</v>
      </c>
      <c r="J337" s="407"/>
      <c r="K337" s="408"/>
      <c r="L337" s="107">
        <v>1</v>
      </c>
      <c r="M337" s="107"/>
      <c r="N337" s="107"/>
      <c r="O337" s="415"/>
    </row>
    <row r="338" spans="1:15" ht="18" customHeight="1">
      <c r="A338" s="163" t="s">
        <v>1085</v>
      </c>
      <c r="B338" s="164" t="s">
        <v>1086</v>
      </c>
      <c r="C338" s="396" t="s">
        <v>73</v>
      </c>
      <c r="D338" s="90" t="s">
        <v>32</v>
      </c>
      <c r="E338" s="397" t="s">
        <v>1019</v>
      </c>
      <c r="F338" s="397" t="s">
        <v>1009</v>
      </c>
      <c r="G338" s="416" t="s">
        <v>1087</v>
      </c>
      <c r="H338" s="411"/>
      <c r="I338" s="399">
        <v>1</v>
      </c>
      <c r="J338" s="400"/>
      <c r="K338" s="287"/>
      <c r="L338" s="110">
        <v>1</v>
      </c>
      <c r="M338" s="110"/>
      <c r="N338" s="110"/>
      <c r="O338" s="165"/>
    </row>
    <row r="339" spans="1:15" ht="18" customHeight="1">
      <c r="A339" s="412" t="s">
        <v>1088</v>
      </c>
      <c r="B339" s="161" t="s">
        <v>1089</v>
      </c>
      <c r="C339" s="403" t="s">
        <v>368</v>
      </c>
      <c r="D339" s="79" t="s">
        <v>32</v>
      </c>
      <c r="E339" s="154" t="s">
        <v>33</v>
      </c>
      <c r="F339" s="154" t="s">
        <v>1009</v>
      </c>
      <c r="G339" s="404" t="s">
        <v>1090</v>
      </c>
      <c r="H339" s="413"/>
      <c r="I339" s="406">
        <v>1</v>
      </c>
      <c r="J339" s="414"/>
      <c r="K339" s="158"/>
      <c r="L339" s="107">
        <v>1</v>
      </c>
      <c r="M339" s="107"/>
      <c r="N339" s="107"/>
      <c r="O339" s="415"/>
    </row>
    <row r="340" spans="1:15" ht="18" customHeight="1">
      <c r="A340" s="163" t="s">
        <v>1091</v>
      </c>
      <c r="B340" s="422" t="s">
        <v>1092</v>
      </c>
      <c r="C340" s="396" t="s">
        <v>1093</v>
      </c>
      <c r="D340" s="90" t="s">
        <v>32</v>
      </c>
      <c r="E340" s="397" t="s">
        <v>33</v>
      </c>
      <c r="F340" s="397" t="s">
        <v>1015</v>
      </c>
      <c r="G340" s="416" t="s">
        <v>1094</v>
      </c>
      <c r="H340" s="377"/>
      <c r="I340" s="399">
        <v>1</v>
      </c>
      <c r="J340" s="131"/>
      <c r="K340" s="287"/>
      <c r="L340" s="97">
        <v>1</v>
      </c>
      <c r="M340" s="97"/>
      <c r="N340" s="97"/>
      <c r="O340" s="200"/>
    </row>
    <row r="341" spans="1:15" ht="18" customHeight="1">
      <c r="A341" s="412" t="s">
        <v>1095</v>
      </c>
      <c r="B341" s="438" t="s">
        <v>1096</v>
      </c>
      <c r="C341" s="403" t="s">
        <v>1093</v>
      </c>
      <c r="D341" s="79" t="s">
        <v>32</v>
      </c>
      <c r="E341" s="154" t="s">
        <v>1008</v>
      </c>
      <c r="F341" s="154" t="s">
        <v>1015</v>
      </c>
      <c r="G341" s="404" t="s">
        <v>1097</v>
      </c>
      <c r="H341" s="439"/>
      <c r="I341" s="406">
        <v>1</v>
      </c>
      <c r="J341" s="62"/>
      <c r="K341" s="158"/>
      <c r="L341" s="118">
        <v>1</v>
      </c>
      <c r="M341" s="118"/>
      <c r="N341" s="118"/>
      <c r="O341" s="440"/>
    </row>
    <row r="342" spans="1:15" ht="18" customHeight="1">
      <c r="A342" s="163" t="s">
        <v>1098</v>
      </c>
      <c r="B342" s="422" t="s">
        <v>1099</v>
      </c>
      <c r="C342" s="396" t="s">
        <v>1093</v>
      </c>
      <c r="D342" s="90" t="s">
        <v>32</v>
      </c>
      <c r="E342" s="397" t="s">
        <v>33</v>
      </c>
      <c r="F342" s="397" t="s">
        <v>1015</v>
      </c>
      <c r="G342" s="416" t="s">
        <v>1100</v>
      </c>
      <c r="H342" s="377"/>
      <c r="I342" s="399">
        <v>1</v>
      </c>
      <c r="J342" s="131"/>
      <c r="K342" s="287"/>
      <c r="L342" s="110"/>
      <c r="M342" s="110"/>
      <c r="N342" s="110"/>
      <c r="O342" s="165"/>
    </row>
    <row r="343" spans="1:15" ht="18" customHeight="1">
      <c r="A343" s="412" t="s">
        <v>1101</v>
      </c>
      <c r="B343" s="161" t="s">
        <v>1102</v>
      </c>
      <c r="C343" s="403" t="s">
        <v>1103</v>
      </c>
      <c r="D343" s="79" t="s">
        <v>32</v>
      </c>
      <c r="E343" s="154" t="s">
        <v>1019</v>
      </c>
      <c r="F343" s="154" t="s">
        <v>1009</v>
      </c>
      <c r="G343" s="404" t="s">
        <v>1104</v>
      </c>
      <c r="H343" s="413"/>
      <c r="I343" s="406">
        <v>1</v>
      </c>
      <c r="J343" s="407"/>
      <c r="K343" s="408"/>
      <c r="L343" s="107">
        <v>1</v>
      </c>
      <c r="M343" s="107"/>
      <c r="N343" s="107"/>
      <c r="O343" s="415"/>
    </row>
    <row r="344" spans="1:15" ht="18" customHeight="1">
      <c r="A344" s="441" t="s">
        <v>1105</v>
      </c>
      <c r="B344" s="442" t="s">
        <v>1106</v>
      </c>
      <c r="C344" s="396" t="s">
        <v>1107</v>
      </c>
      <c r="D344" s="90" t="s">
        <v>32</v>
      </c>
      <c r="E344" s="397" t="s">
        <v>1008</v>
      </c>
      <c r="F344" s="397" t="s">
        <v>1009</v>
      </c>
      <c r="G344" s="416" t="s">
        <v>1108</v>
      </c>
      <c r="H344" s="443"/>
      <c r="I344" s="399">
        <v>1</v>
      </c>
      <c r="J344" s="435"/>
      <c r="K344" s="436"/>
      <c r="L344" s="444"/>
      <c r="M344" s="444"/>
      <c r="N344" s="444"/>
      <c r="O344" s="445"/>
    </row>
    <row r="345" spans="1:15" ht="18" customHeight="1">
      <c r="A345" s="446" t="s">
        <v>1109</v>
      </c>
      <c r="B345" s="402" t="s">
        <v>1110</v>
      </c>
      <c r="C345" s="417" t="s">
        <v>1107</v>
      </c>
      <c r="D345" s="79" t="s">
        <v>32</v>
      </c>
      <c r="E345" s="418" t="s">
        <v>33</v>
      </c>
      <c r="F345" s="418" t="s">
        <v>1015</v>
      </c>
      <c r="G345" s="419" t="s">
        <v>1111</v>
      </c>
      <c r="H345" s="447"/>
      <c r="I345" s="420">
        <v>1</v>
      </c>
      <c r="J345" s="448"/>
      <c r="K345" s="449"/>
      <c r="L345" s="450"/>
      <c r="M345" s="450"/>
      <c r="N345" s="450"/>
      <c r="O345" s="451"/>
    </row>
    <row r="346" spans="1:15" ht="18" customHeight="1">
      <c r="A346" s="452" t="s">
        <v>1112</v>
      </c>
      <c r="B346" s="453" t="s">
        <v>1113</v>
      </c>
      <c r="C346" s="454" t="s">
        <v>73</v>
      </c>
      <c r="D346" s="455" t="s">
        <v>32</v>
      </c>
      <c r="E346" s="456" t="s">
        <v>1019</v>
      </c>
      <c r="F346" s="456" t="s">
        <v>1009</v>
      </c>
      <c r="G346" s="457" t="s">
        <v>1114</v>
      </c>
      <c r="H346" s="458"/>
      <c r="I346" s="459">
        <v>1</v>
      </c>
      <c r="J346" s="460"/>
      <c r="K346" s="461"/>
      <c r="L346" s="462"/>
      <c r="M346" s="462"/>
      <c r="N346" s="462"/>
      <c r="O346" s="463"/>
    </row>
    <row r="347" spans="1:15" ht="18" customHeight="1">
      <c r="A347" s="76" t="s">
        <v>1115</v>
      </c>
      <c r="B347" s="77" t="s">
        <v>1116</v>
      </c>
      <c r="C347" s="417" t="s">
        <v>73</v>
      </c>
      <c r="D347" s="79" t="s">
        <v>32</v>
      </c>
      <c r="E347" s="418" t="s">
        <v>33</v>
      </c>
      <c r="F347" s="418" t="s">
        <v>1015</v>
      </c>
      <c r="G347" s="419" t="s">
        <v>1117</v>
      </c>
      <c r="H347" s="429"/>
      <c r="I347" s="420">
        <v>1</v>
      </c>
      <c r="J347" s="464"/>
      <c r="K347" s="465"/>
      <c r="L347" s="185">
        <v>1</v>
      </c>
      <c r="M347" s="185"/>
      <c r="N347" s="185"/>
      <c r="O347" s="185"/>
    </row>
    <row r="348" spans="1:15" ht="18" customHeight="1">
      <c r="A348" s="87" t="s">
        <v>1118</v>
      </c>
      <c r="B348" s="88" t="s">
        <v>1119</v>
      </c>
      <c r="C348" s="396" t="s">
        <v>73</v>
      </c>
      <c r="D348" s="90" t="s">
        <v>32</v>
      </c>
      <c r="E348" s="397" t="s">
        <v>33</v>
      </c>
      <c r="F348" s="397" t="s">
        <v>1009</v>
      </c>
      <c r="G348" s="416" t="s">
        <v>1120</v>
      </c>
      <c r="H348" s="411"/>
      <c r="I348" s="399">
        <v>1</v>
      </c>
      <c r="J348" s="400"/>
      <c r="K348" s="287"/>
      <c r="L348" s="110">
        <v>1</v>
      </c>
      <c r="M348" s="110"/>
      <c r="N348" s="110"/>
      <c r="O348" s="110"/>
    </row>
    <row r="349" spans="1:15" ht="18" customHeight="1">
      <c r="A349" s="401" t="s">
        <v>1121</v>
      </c>
      <c r="B349" s="402" t="s">
        <v>1122</v>
      </c>
      <c r="C349" s="403" t="s">
        <v>249</v>
      </c>
      <c r="D349" s="79" t="s">
        <v>32</v>
      </c>
      <c r="E349" s="154" t="s">
        <v>1044</v>
      </c>
      <c r="F349" s="154" t="s">
        <v>1009</v>
      </c>
      <c r="G349" s="404" t="s">
        <v>1123</v>
      </c>
      <c r="H349" s="405"/>
      <c r="I349" s="406">
        <v>1</v>
      </c>
      <c r="J349" s="62"/>
      <c r="K349" s="158"/>
      <c r="L349" s="409"/>
      <c r="M349" s="409"/>
      <c r="N349" s="409"/>
      <c r="O349" s="410"/>
    </row>
    <row r="350" spans="1:15" ht="18" customHeight="1">
      <c r="A350" s="441" t="s">
        <v>1124</v>
      </c>
      <c r="B350" s="442" t="s">
        <v>1125</v>
      </c>
      <c r="C350" s="396" t="s">
        <v>501</v>
      </c>
      <c r="D350" s="90" t="s">
        <v>32</v>
      </c>
      <c r="E350" s="397"/>
      <c r="F350" s="397" t="s">
        <v>1009</v>
      </c>
      <c r="G350" s="416" t="s">
        <v>1126</v>
      </c>
      <c r="H350" s="443"/>
      <c r="I350" s="400"/>
      <c r="J350" s="399">
        <v>1</v>
      </c>
      <c r="K350" s="436"/>
      <c r="L350" s="444"/>
      <c r="M350" s="444"/>
      <c r="N350" s="444"/>
      <c r="O350" s="445"/>
    </row>
    <row r="351" spans="1:15" ht="18" customHeight="1">
      <c r="A351" s="441" t="s">
        <v>1127</v>
      </c>
      <c r="B351" s="442" t="s">
        <v>1128</v>
      </c>
      <c r="C351" s="89" t="s">
        <v>449</v>
      </c>
      <c r="D351" s="90" t="s">
        <v>32</v>
      </c>
      <c r="E351" s="397" t="s">
        <v>33</v>
      </c>
      <c r="F351" s="397" t="s">
        <v>1015</v>
      </c>
      <c r="G351" s="466" t="s">
        <v>1129</v>
      </c>
      <c r="H351" s="467"/>
      <c r="I351" s="399">
        <v>1</v>
      </c>
      <c r="J351" s="400"/>
      <c r="K351" s="436"/>
      <c r="L351" s="444"/>
      <c r="M351" s="444"/>
      <c r="N351" s="444"/>
      <c r="O351" s="445"/>
    </row>
    <row r="352" spans="1:15" ht="18" customHeight="1">
      <c r="A352" s="401" t="s">
        <v>1130</v>
      </c>
      <c r="B352" s="402" t="s">
        <v>1131</v>
      </c>
      <c r="C352" s="403" t="s">
        <v>73</v>
      </c>
      <c r="D352" s="79" t="s">
        <v>32</v>
      </c>
      <c r="E352" s="154" t="s">
        <v>33</v>
      </c>
      <c r="F352" s="154" t="s">
        <v>1009</v>
      </c>
      <c r="G352" s="404" t="s">
        <v>1132</v>
      </c>
      <c r="H352" s="405"/>
      <c r="I352" s="406">
        <v>1</v>
      </c>
      <c r="J352" s="407"/>
      <c r="K352" s="408"/>
      <c r="L352" s="409"/>
      <c r="M352" s="409"/>
      <c r="N352" s="409"/>
      <c r="O352" s="410"/>
    </row>
    <row r="353" spans="1:15" ht="18" customHeight="1">
      <c r="A353" s="441" t="s">
        <v>1133</v>
      </c>
      <c r="B353" s="442" t="s">
        <v>1134</v>
      </c>
      <c r="C353" s="396" t="s">
        <v>219</v>
      </c>
      <c r="D353" s="90" t="s">
        <v>32</v>
      </c>
      <c r="E353" s="397" t="s">
        <v>1044</v>
      </c>
      <c r="F353" s="397" t="s">
        <v>1009</v>
      </c>
      <c r="G353" s="416" t="s">
        <v>1135</v>
      </c>
      <c r="H353" s="443"/>
      <c r="I353" s="399">
        <v>1</v>
      </c>
      <c r="J353" s="435"/>
      <c r="K353" s="436"/>
      <c r="L353" s="444"/>
      <c r="M353" s="444"/>
      <c r="N353" s="444"/>
      <c r="O353" s="445"/>
    </row>
    <row r="354" spans="1:15" ht="18" customHeight="1">
      <c r="A354" s="446" t="s">
        <v>1136</v>
      </c>
      <c r="B354" s="402" t="s">
        <v>1137</v>
      </c>
      <c r="C354" s="417" t="s">
        <v>1093</v>
      </c>
      <c r="D354" s="79" t="s">
        <v>32</v>
      </c>
      <c r="E354" s="418" t="s">
        <v>1019</v>
      </c>
      <c r="F354" s="418" t="s">
        <v>1015</v>
      </c>
      <c r="G354" s="419" t="s">
        <v>1138</v>
      </c>
      <c r="H354" s="447"/>
      <c r="I354" s="420">
        <v>1</v>
      </c>
      <c r="J354" s="448"/>
      <c r="K354" s="449"/>
      <c r="L354" s="468">
        <v>1</v>
      </c>
      <c r="M354" s="468"/>
      <c r="N354" s="468"/>
      <c r="O354" s="469"/>
    </row>
    <row r="355" spans="1:15" ht="18" customHeight="1">
      <c r="A355" s="163" t="s">
        <v>1139</v>
      </c>
      <c r="B355" s="164" t="s">
        <v>1140</v>
      </c>
      <c r="C355" s="396" t="s">
        <v>1093</v>
      </c>
      <c r="D355" s="90" t="s">
        <v>32</v>
      </c>
      <c r="E355" s="397" t="s">
        <v>33</v>
      </c>
      <c r="F355" s="397" t="s">
        <v>1015</v>
      </c>
      <c r="G355" s="416" t="s">
        <v>1141</v>
      </c>
      <c r="H355" s="411" t="s">
        <v>59</v>
      </c>
      <c r="I355" s="399">
        <v>1</v>
      </c>
      <c r="J355" s="400"/>
      <c r="K355" s="287"/>
      <c r="L355" s="110"/>
      <c r="M355" s="110"/>
      <c r="N355" s="110"/>
      <c r="O355" s="165"/>
    </row>
    <row r="356" spans="1:15" ht="18" customHeight="1">
      <c r="A356" s="160" t="s">
        <v>1142</v>
      </c>
      <c r="B356" s="161" t="s">
        <v>1143</v>
      </c>
      <c r="C356" s="417" t="s">
        <v>1093</v>
      </c>
      <c r="D356" s="79" t="s">
        <v>32</v>
      </c>
      <c r="E356" s="418" t="s">
        <v>33</v>
      </c>
      <c r="F356" s="418" t="s">
        <v>1052</v>
      </c>
      <c r="G356" s="419" t="s">
        <v>1144</v>
      </c>
      <c r="H356" s="413"/>
      <c r="I356" s="420">
        <v>1</v>
      </c>
      <c r="J356" s="421"/>
      <c r="K356" s="369"/>
      <c r="L356" s="86">
        <v>1</v>
      </c>
      <c r="M356" s="86"/>
      <c r="N356" s="86"/>
      <c r="O356" s="162"/>
    </row>
    <row r="357" spans="1:15" ht="18" customHeight="1">
      <c r="A357" s="470" t="s">
        <v>1145</v>
      </c>
      <c r="B357" s="294" t="s">
        <v>1146</v>
      </c>
      <c r="C357" s="403" t="s">
        <v>1093</v>
      </c>
      <c r="D357" s="79" t="s">
        <v>32</v>
      </c>
      <c r="E357" s="154" t="s">
        <v>33</v>
      </c>
      <c r="F357" s="154" t="s">
        <v>1052</v>
      </c>
      <c r="G357" s="404" t="s">
        <v>1144</v>
      </c>
      <c r="H357" s="413"/>
      <c r="I357" s="420">
        <v>1</v>
      </c>
      <c r="J357" s="421"/>
      <c r="K357" s="369"/>
      <c r="L357" s="86"/>
      <c r="M357" s="86"/>
      <c r="N357" s="86"/>
      <c r="O357" s="162"/>
    </row>
    <row r="358" spans="1:15" ht="18" customHeight="1">
      <c r="A358" s="163" t="s">
        <v>1147</v>
      </c>
      <c r="B358" s="164" t="s">
        <v>1148</v>
      </c>
      <c r="C358" s="396" t="s">
        <v>215</v>
      </c>
      <c r="D358" s="90" t="s">
        <v>32</v>
      </c>
      <c r="E358" s="397" t="s">
        <v>1008</v>
      </c>
      <c r="F358" s="397" t="s">
        <v>1052</v>
      </c>
      <c r="G358" s="416" t="s">
        <v>1149</v>
      </c>
      <c r="H358" s="434"/>
      <c r="I358" s="399">
        <v>1</v>
      </c>
      <c r="J358" s="435"/>
      <c r="K358" s="436"/>
      <c r="L358" s="97">
        <v>1</v>
      </c>
      <c r="M358" s="97"/>
      <c r="N358" s="97"/>
      <c r="O358" s="200"/>
    </row>
    <row r="359" spans="1:15" ht="18" customHeight="1">
      <c r="A359" s="160" t="s">
        <v>1150</v>
      </c>
      <c r="B359" s="161" t="s">
        <v>1151</v>
      </c>
      <c r="C359" s="417" t="s">
        <v>269</v>
      </c>
      <c r="D359" s="79" t="s">
        <v>32</v>
      </c>
      <c r="E359" s="418" t="s">
        <v>1019</v>
      </c>
      <c r="F359" s="418" t="s">
        <v>1152</v>
      </c>
      <c r="G359" s="419" t="s">
        <v>1153</v>
      </c>
      <c r="H359" s="413" t="s">
        <v>59</v>
      </c>
      <c r="I359" s="420">
        <v>1</v>
      </c>
      <c r="J359" s="421"/>
      <c r="K359" s="369"/>
      <c r="L359" s="86">
        <v>1</v>
      </c>
      <c r="M359" s="86"/>
      <c r="N359" s="86"/>
      <c r="O359" s="162"/>
    </row>
    <row r="360" spans="1:15" ht="18" customHeight="1">
      <c r="A360" s="163" t="s">
        <v>1154</v>
      </c>
      <c r="B360" s="164" t="s">
        <v>1155</v>
      </c>
      <c r="C360" s="396" t="s">
        <v>73</v>
      </c>
      <c r="D360" s="90" t="s">
        <v>32</v>
      </c>
      <c r="E360" s="397" t="s">
        <v>33</v>
      </c>
      <c r="F360" s="397" t="s">
        <v>1015</v>
      </c>
      <c r="G360" s="416" t="s">
        <v>1156</v>
      </c>
      <c r="H360" s="411" t="s">
        <v>59</v>
      </c>
      <c r="I360" s="399">
        <v>1</v>
      </c>
      <c r="J360" s="400"/>
      <c r="K360" s="287"/>
      <c r="L360" s="97">
        <v>1</v>
      </c>
      <c r="M360" s="97"/>
      <c r="N360" s="97"/>
      <c r="O360" s="200"/>
    </row>
    <row r="361" spans="1:15" ht="18" customHeight="1">
      <c r="A361" s="160" t="s">
        <v>1157</v>
      </c>
      <c r="B361" s="161" t="s">
        <v>1158</v>
      </c>
      <c r="C361" s="417" t="s">
        <v>1159</v>
      </c>
      <c r="D361" s="79" t="s">
        <v>32</v>
      </c>
      <c r="E361" s="418"/>
      <c r="F361" s="418" t="s">
        <v>1009</v>
      </c>
      <c r="G361" s="419"/>
      <c r="H361" s="413"/>
      <c r="I361" s="420">
        <v>1</v>
      </c>
      <c r="J361" s="421"/>
      <c r="K361" s="369"/>
      <c r="L361" s="86"/>
      <c r="M361" s="86"/>
      <c r="N361" s="86"/>
      <c r="O361" s="162"/>
    </row>
    <row r="362" spans="1:15" ht="18" customHeight="1">
      <c r="A362" s="163" t="s">
        <v>1160</v>
      </c>
      <c r="B362" s="164" t="s">
        <v>1161</v>
      </c>
      <c r="C362" s="396" t="s">
        <v>215</v>
      </c>
      <c r="D362" s="90" t="s">
        <v>32</v>
      </c>
      <c r="E362" s="397" t="s">
        <v>1008</v>
      </c>
      <c r="F362" s="397" t="s">
        <v>1015</v>
      </c>
      <c r="G362" s="416" t="s">
        <v>1162</v>
      </c>
      <c r="H362" s="411"/>
      <c r="I362" s="399">
        <v>1</v>
      </c>
      <c r="J362" s="400"/>
      <c r="K362" s="287"/>
      <c r="L362" s="97">
        <v>1</v>
      </c>
      <c r="M362" s="97"/>
      <c r="N362" s="97"/>
      <c r="O362" s="200"/>
    </row>
    <row r="363" spans="1:15" ht="18" customHeight="1">
      <c r="A363" s="160" t="s">
        <v>1163</v>
      </c>
      <c r="B363" s="161" t="s">
        <v>1164</v>
      </c>
      <c r="C363" s="417" t="s">
        <v>215</v>
      </c>
      <c r="D363" s="79" t="s">
        <v>32</v>
      </c>
      <c r="E363" s="418" t="s">
        <v>1165</v>
      </c>
      <c r="F363" s="418" t="s">
        <v>1009</v>
      </c>
      <c r="G363" s="419" t="s">
        <v>1166</v>
      </c>
      <c r="H363" s="413"/>
      <c r="I363" s="420">
        <v>1</v>
      </c>
      <c r="J363" s="421"/>
      <c r="K363" s="369"/>
      <c r="L363" s="185">
        <v>1</v>
      </c>
      <c r="M363" s="185"/>
      <c r="N363" s="185"/>
      <c r="O363" s="199"/>
    </row>
    <row r="364" spans="1:15" ht="21" customHeight="1">
      <c r="A364" s="163" t="s">
        <v>1167</v>
      </c>
      <c r="B364" s="164" t="s">
        <v>1168</v>
      </c>
      <c r="C364" s="396" t="s">
        <v>1169</v>
      </c>
      <c r="D364" s="90" t="s">
        <v>32</v>
      </c>
      <c r="E364" s="397" t="s">
        <v>1165</v>
      </c>
      <c r="F364" s="397" t="s">
        <v>1009</v>
      </c>
      <c r="G364" s="416" t="s">
        <v>1170</v>
      </c>
      <c r="H364" s="411"/>
      <c r="I364" s="399">
        <v>1</v>
      </c>
      <c r="J364" s="400"/>
      <c r="K364" s="287"/>
      <c r="L364" s="110">
        <v>1</v>
      </c>
      <c r="M364" s="110"/>
      <c r="N364" s="110"/>
      <c r="O364" s="165"/>
    </row>
    <row r="365" spans="1:15" ht="18" customHeight="1">
      <c r="A365" s="446" t="s">
        <v>1171</v>
      </c>
      <c r="B365" s="402" t="s">
        <v>1172</v>
      </c>
      <c r="C365" s="417" t="s">
        <v>501</v>
      </c>
      <c r="D365" s="79" t="s">
        <v>32</v>
      </c>
      <c r="E365" s="418"/>
      <c r="F365" s="418"/>
      <c r="G365" s="419"/>
      <c r="H365" s="447"/>
      <c r="I365" s="421"/>
      <c r="J365" s="420">
        <v>1</v>
      </c>
      <c r="K365" s="369"/>
      <c r="L365" s="450"/>
      <c r="M365" s="450"/>
      <c r="N365" s="450"/>
      <c r="O365" s="451"/>
    </row>
    <row r="366" spans="1:15" ht="18" customHeight="1">
      <c r="A366" s="401" t="s">
        <v>1173</v>
      </c>
      <c r="B366" s="402" t="s">
        <v>1174</v>
      </c>
      <c r="C366" s="403" t="s">
        <v>1175</v>
      </c>
      <c r="D366" s="79" t="s">
        <v>32</v>
      </c>
      <c r="E366" s="154" t="s">
        <v>33</v>
      </c>
      <c r="F366" s="154" t="s">
        <v>1015</v>
      </c>
      <c r="G366" s="404" t="s">
        <v>1176</v>
      </c>
      <c r="H366" s="405"/>
      <c r="I366" s="406">
        <v>1</v>
      </c>
      <c r="J366" s="414"/>
      <c r="K366" s="158"/>
      <c r="L366" s="409"/>
      <c r="M366" s="409"/>
      <c r="N366" s="409"/>
      <c r="O366" s="410"/>
    </row>
    <row r="367" spans="1:15" ht="18" customHeight="1">
      <c r="A367" s="441" t="s">
        <v>1177</v>
      </c>
      <c r="B367" s="442" t="s">
        <v>1178</v>
      </c>
      <c r="C367" s="396" t="s">
        <v>215</v>
      </c>
      <c r="D367" s="90" t="s">
        <v>32</v>
      </c>
      <c r="E367" s="397" t="s">
        <v>33</v>
      </c>
      <c r="F367" s="397" t="s">
        <v>1015</v>
      </c>
      <c r="G367" s="416" t="s">
        <v>1179</v>
      </c>
      <c r="H367" s="443"/>
      <c r="I367" s="399">
        <v>1</v>
      </c>
      <c r="J367" s="131"/>
      <c r="K367" s="287"/>
      <c r="L367" s="444">
        <v>1</v>
      </c>
      <c r="M367" s="444"/>
      <c r="N367" s="444"/>
      <c r="O367" s="445"/>
    </row>
    <row r="368" spans="1:15" ht="18" customHeight="1">
      <c r="A368" s="160" t="s">
        <v>1180</v>
      </c>
      <c r="B368" s="161" t="s">
        <v>1181</v>
      </c>
      <c r="C368" s="417" t="s">
        <v>215</v>
      </c>
      <c r="D368" s="79" t="s">
        <v>32</v>
      </c>
      <c r="E368" s="418" t="s">
        <v>33</v>
      </c>
      <c r="F368" s="418" t="s">
        <v>1182</v>
      </c>
      <c r="G368" s="419" t="s">
        <v>1183</v>
      </c>
      <c r="H368" s="413" t="s">
        <v>59</v>
      </c>
      <c r="I368" s="420">
        <v>1</v>
      </c>
      <c r="J368" s="448"/>
      <c r="K368" s="449"/>
      <c r="L368" s="86">
        <v>1</v>
      </c>
      <c r="M368" s="86"/>
      <c r="N368" s="86"/>
      <c r="O368" s="162"/>
    </row>
    <row r="369" spans="1:15" ht="18" customHeight="1">
      <c r="A369" s="441" t="s">
        <v>1184</v>
      </c>
      <c r="B369" s="442" t="s">
        <v>1185</v>
      </c>
      <c r="C369" s="396" t="s">
        <v>215</v>
      </c>
      <c r="D369" s="90" t="s">
        <v>32</v>
      </c>
      <c r="E369" s="397" t="s">
        <v>33</v>
      </c>
      <c r="F369" s="397" t="s">
        <v>1059</v>
      </c>
      <c r="G369" s="416" t="s">
        <v>1186</v>
      </c>
      <c r="H369" s="443"/>
      <c r="I369" s="399">
        <v>1</v>
      </c>
      <c r="J369" s="131"/>
      <c r="K369" s="287"/>
      <c r="L369" s="444">
        <v>1</v>
      </c>
      <c r="M369" s="444"/>
      <c r="N369" s="444"/>
      <c r="O369" s="445"/>
    </row>
    <row r="370" spans="1:15" ht="18" customHeight="1">
      <c r="A370" s="441" t="s">
        <v>1187</v>
      </c>
      <c r="B370" s="442" t="s">
        <v>1188</v>
      </c>
      <c r="C370" s="396" t="s">
        <v>1189</v>
      </c>
      <c r="D370" s="90" t="s">
        <v>32</v>
      </c>
      <c r="E370" s="397"/>
      <c r="F370" s="397" t="s">
        <v>1009</v>
      </c>
      <c r="G370" s="466" t="s">
        <v>1190</v>
      </c>
      <c r="H370" s="467"/>
      <c r="I370" s="399">
        <v>1</v>
      </c>
      <c r="J370" s="131"/>
      <c r="K370" s="287"/>
      <c r="L370" s="444"/>
      <c r="M370" s="444"/>
      <c r="N370" s="444"/>
      <c r="O370" s="445"/>
    </row>
    <row r="371" spans="1:15" ht="18" customHeight="1">
      <c r="A371" s="446" t="s">
        <v>1191</v>
      </c>
      <c r="B371" s="402" t="s">
        <v>1192</v>
      </c>
      <c r="C371" s="417" t="s">
        <v>215</v>
      </c>
      <c r="D371" s="79" t="s">
        <v>32</v>
      </c>
      <c r="E371" s="418" t="s">
        <v>33</v>
      </c>
      <c r="F371" s="418" t="s">
        <v>1015</v>
      </c>
      <c r="G371" s="419" t="s">
        <v>1193</v>
      </c>
      <c r="H371" s="447"/>
      <c r="I371" s="420">
        <v>1</v>
      </c>
      <c r="J371" s="192"/>
      <c r="K371" s="369"/>
      <c r="L371" s="450"/>
      <c r="M371" s="450"/>
      <c r="N371" s="450"/>
      <c r="O371" s="451"/>
    </row>
    <row r="372" spans="1:15" ht="18" customHeight="1">
      <c r="A372" s="441" t="s">
        <v>1194</v>
      </c>
      <c r="B372" s="442" t="s">
        <v>1195</v>
      </c>
      <c r="C372" s="396" t="s">
        <v>219</v>
      </c>
      <c r="D372" s="90" t="s">
        <v>32</v>
      </c>
      <c r="E372" s="397" t="s">
        <v>33</v>
      </c>
      <c r="F372" s="397" t="s">
        <v>1009</v>
      </c>
      <c r="G372" s="471" t="s">
        <v>1196</v>
      </c>
      <c r="H372" s="443"/>
      <c r="I372" s="399">
        <v>1</v>
      </c>
      <c r="J372" s="131"/>
      <c r="K372" s="287"/>
      <c r="L372" s="444">
        <v>1</v>
      </c>
      <c r="M372" s="444"/>
      <c r="N372" s="444"/>
      <c r="O372" s="445"/>
    </row>
    <row r="373" spans="1:15" ht="17" customHeight="1">
      <c r="A373" s="76" t="s">
        <v>1197</v>
      </c>
      <c r="B373" s="77" t="s">
        <v>1198</v>
      </c>
      <c r="C373" s="417" t="s">
        <v>550</v>
      </c>
      <c r="D373" s="79" t="s">
        <v>32</v>
      </c>
      <c r="E373" s="418" t="s">
        <v>33</v>
      </c>
      <c r="F373" s="418" t="s">
        <v>1015</v>
      </c>
      <c r="G373" s="419" t="s">
        <v>1199</v>
      </c>
      <c r="H373" s="413"/>
      <c r="I373" s="420">
        <v>1</v>
      </c>
      <c r="J373" s="421"/>
      <c r="K373" s="369"/>
      <c r="L373" s="86">
        <v>1</v>
      </c>
      <c r="M373" s="86"/>
      <c r="N373" s="86"/>
      <c r="O373" s="86"/>
    </row>
    <row r="374" spans="1:15" ht="18" customHeight="1">
      <c r="A374" s="87" t="s">
        <v>1200</v>
      </c>
      <c r="B374" s="88" t="s">
        <v>1201</v>
      </c>
      <c r="C374" s="89" t="s">
        <v>550</v>
      </c>
      <c r="D374" s="90" t="s">
        <v>32</v>
      </c>
      <c r="E374" s="186"/>
      <c r="F374" s="186"/>
      <c r="G374" s="92"/>
      <c r="H374" s="109" t="s">
        <v>1202</v>
      </c>
      <c r="I374" s="94">
        <v>1</v>
      </c>
      <c r="J374" s="95"/>
      <c r="K374" s="96"/>
      <c r="L374" s="110"/>
      <c r="M374" s="110"/>
      <c r="N374" s="110"/>
      <c r="O374" s="110"/>
    </row>
    <row r="375" spans="1:15" ht="18" customHeight="1">
      <c r="A375" s="87" t="s">
        <v>1203</v>
      </c>
      <c r="B375" s="88" t="s">
        <v>1204</v>
      </c>
      <c r="C375" s="89" t="s">
        <v>1205</v>
      </c>
      <c r="D375" s="90" t="s">
        <v>32</v>
      </c>
      <c r="E375" s="397" t="s">
        <v>33</v>
      </c>
      <c r="F375" s="91" t="s">
        <v>1031</v>
      </c>
      <c r="G375" s="472" t="s">
        <v>1206</v>
      </c>
      <c r="H375" s="473"/>
      <c r="I375" s="94">
        <v>1</v>
      </c>
      <c r="J375" s="95"/>
      <c r="K375" s="96"/>
      <c r="L375" s="110"/>
      <c r="M375" s="110"/>
      <c r="N375" s="110"/>
      <c r="O375" s="110"/>
    </row>
    <row r="376" spans="1:15" ht="18" customHeight="1">
      <c r="A376" s="474" t="s">
        <v>1207</v>
      </c>
      <c r="B376" s="77" t="s">
        <v>1208</v>
      </c>
      <c r="C376" s="417" t="s">
        <v>716</v>
      </c>
      <c r="D376" s="79" t="s">
        <v>32</v>
      </c>
      <c r="E376" s="418" t="s">
        <v>33</v>
      </c>
      <c r="F376" s="418" t="s">
        <v>1015</v>
      </c>
      <c r="G376" s="419" t="s">
        <v>1209</v>
      </c>
      <c r="H376" s="437"/>
      <c r="I376" s="420">
        <v>1</v>
      </c>
      <c r="J376" s="448"/>
      <c r="K376" s="449"/>
      <c r="L376" s="86"/>
      <c r="M376" s="86"/>
      <c r="N376" s="86"/>
      <c r="O376" s="86"/>
    </row>
    <row r="377" spans="1:15" ht="18" customHeight="1">
      <c r="A377" s="163" t="s">
        <v>1210</v>
      </c>
      <c r="B377" s="164" t="s">
        <v>1211</v>
      </c>
      <c r="C377" s="396" t="s">
        <v>219</v>
      </c>
      <c r="D377" s="90" t="s">
        <v>32</v>
      </c>
      <c r="E377" s="397" t="s">
        <v>1008</v>
      </c>
      <c r="F377" s="397" t="s">
        <v>1015</v>
      </c>
      <c r="G377" s="416" t="s">
        <v>1212</v>
      </c>
      <c r="H377" s="411"/>
      <c r="I377" s="399">
        <v>1</v>
      </c>
      <c r="J377" s="400"/>
      <c r="K377" s="287"/>
      <c r="L377" s="110"/>
      <c r="M377" s="110"/>
      <c r="N377" s="110"/>
      <c r="O377" s="165"/>
    </row>
    <row r="378" spans="1:15" ht="18" customHeight="1">
      <c r="A378" s="475" t="s">
        <v>1213</v>
      </c>
      <c r="B378" s="164" t="s">
        <v>1214</v>
      </c>
      <c r="C378" s="396" t="s">
        <v>1215</v>
      </c>
      <c r="D378" s="90" t="s">
        <v>32</v>
      </c>
      <c r="E378" s="397" t="s">
        <v>1165</v>
      </c>
      <c r="F378" s="397" t="s">
        <v>1009</v>
      </c>
      <c r="G378" s="416" t="s">
        <v>1216</v>
      </c>
      <c r="H378" s="411"/>
      <c r="I378" s="399">
        <v>1</v>
      </c>
      <c r="J378" s="400"/>
      <c r="K378" s="287"/>
      <c r="L378" s="110"/>
      <c r="M378" s="110"/>
      <c r="N378" s="110"/>
      <c r="O378" s="165"/>
    </row>
    <row r="379" spans="1:15" ht="18" customHeight="1">
      <c r="A379" s="76" t="s">
        <v>1217</v>
      </c>
      <c r="B379" s="77" t="s">
        <v>1218</v>
      </c>
      <c r="C379" s="78" t="s">
        <v>236</v>
      </c>
      <c r="D379" s="79" t="s">
        <v>32</v>
      </c>
      <c r="E379" s="80" t="s">
        <v>1008</v>
      </c>
      <c r="F379" s="80" t="s">
        <v>1009</v>
      </c>
      <c r="G379" s="81" t="s">
        <v>1219</v>
      </c>
      <c r="H379" s="82"/>
      <c r="I379" s="84"/>
      <c r="J379" s="476">
        <v>1</v>
      </c>
      <c r="K379" s="369"/>
      <c r="L379" s="148">
        <v>1</v>
      </c>
      <c r="M379" s="148"/>
      <c r="N379" s="148"/>
      <c r="O379" s="148"/>
    </row>
    <row r="380" spans="1:15" ht="18" customHeight="1">
      <c r="A380" s="163" t="s">
        <v>1220</v>
      </c>
      <c r="B380" s="164" t="s">
        <v>1221</v>
      </c>
      <c r="C380" s="396" t="s">
        <v>1222</v>
      </c>
      <c r="D380" s="90"/>
      <c r="E380" s="397"/>
      <c r="F380" s="397" t="s">
        <v>1009</v>
      </c>
      <c r="G380" s="416"/>
      <c r="H380" s="411"/>
      <c r="I380" s="399">
        <v>1</v>
      </c>
      <c r="J380" s="400"/>
      <c r="K380" s="287"/>
      <c r="L380" s="110"/>
      <c r="M380" s="110"/>
      <c r="N380" s="110"/>
      <c r="O380" s="165"/>
    </row>
    <row r="381" spans="1:15" ht="18" customHeight="1">
      <c r="A381" s="160" t="s">
        <v>1223</v>
      </c>
      <c r="B381" s="161" t="s">
        <v>1224</v>
      </c>
      <c r="C381" s="417" t="s">
        <v>1225</v>
      </c>
      <c r="D381" s="79" t="s">
        <v>32</v>
      </c>
      <c r="E381" s="418" t="s">
        <v>1019</v>
      </c>
      <c r="F381" s="418" t="s">
        <v>1009</v>
      </c>
      <c r="G381" s="419" t="s">
        <v>1226</v>
      </c>
      <c r="H381" s="413"/>
      <c r="I381" s="420">
        <v>1</v>
      </c>
      <c r="J381" s="421"/>
      <c r="K381" s="369"/>
      <c r="L381" s="86"/>
      <c r="M381" s="86"/>
      <c r="N381" s="86"/>
      <c r="O381" s="162"/>
    </row>
    <row r="382" spans="1:15" ht="18" customHeight="1">
      <c r="A382" s="163" t="s">
        <v>1227</v>
      </c>
      <c r="B382" s="164" t="s">
        <v>1228</v>
      </c>
      <c r="C382" s="396" t="s">
        <v>435</v>
      </c>
      <c r="D382" s="90" t="s">
        <v>32</v>
      </c>
      <c r="E382" s="397"/>
      <c r="F382" s="397" t="s">
        <v>1015</v>
      </c>
      <c r="G382" s="416"/>
      <c r="H382" s="411"/>
      <c r="I382" s="399">
        <v>1</v>
      </c>
      <c r="J382" s="400"/>
      <c r="K382" s="287"/>
      <c r="L382" s="110"/>
      <c r="M382" s="110"/>
      <c r="N382" s="110"/>
      <c r="O382" s="165"/>
    </row>
    <row r="383" spans="1:15" ht="18" customHeight="1">
      <c r="A383" s="160" t="s">
        <v>1229</v>
      </c>
      <c r="B383" s="161"/>
      <c r="C383" s="417" t="s">
        <v>435</v>
      </c>
      <c r="D383" s="79" t="s">
        <v>32</v>
      </c>
      <c r="E383" s="418"/>
      <c r="F383" s="418" t="s">
        <v>1015</v>
      </c>
      <c r="G383" s="419"/>
      <c r="H383" s="413"/>
      <c r="I383" s="420">
        <v>1</v>
      </c>
      <c r="J383" s="421"/>
      <c r="K383" s="369"/>
      <c r="L383" s="86"/>
      <c r="M383" s="86"/>
      <c r="N383" s="86"/>
      <c r="O383" s="162"/>
    </row>
    <row r="384" spans="1:15" ht="18" customHeight="1">
      <c r="A384" s="441" t="s">
        <v>1230</v>
      </c>
      <c r="B384" s="442" t="s">
        <v>1231</v>
      </c>
      <c r="C384" s="396" t="s">
        <v>73</v>
      </c>
      <c r="D384" s="90" t="s">
        <v>32</v>
      </c>
      <c r="E384" s="397" t="s">
        <v>1019</v>
      </c>
      <c r="F384" s="397" t="s">
        <v>1009</v>
      </c>
      <c r="G384" s="416" t="s">
        <v>1232</v>
      </c>
      <c r="H384" s="443" t="s">
        <v>1233</v>
      </c>
      <c r="I384" s="399">
        <v>1</v>
      </c>
      <c r="J384" s="435"/>
      <c r="K384" s="436"/>
      <c r="L384" s="444">
        <v>1</v>
      </c>
      <c r="M384" s="444"/>
      <c r="N384" s="444"/>
      <c r="O384" s="445"/>
    </row>
    <row r="385" spans="1:15" ht="18" customHeight="1">
      <c r="A385" s="441" t="s">
        <v>1234</v>
      </c>
      <c r="B385" s="442" t="s">
        <v>1235</v>
      </c>
      <c r="C385" s="396" t="s">
        <v>211</v>
      </c>
      <c r="D385" s="90"/>
      <c r="E385" s="397"/>
      <c r="F385" s="397" t="s">
        <v>1009</v>
      </c>
      <c r="G385" s="416"/>
      <c r="H385" s="443"/>
      <c r="I385" s="399">
        <v>1</v>
      </c>
      <c r="J385" s="435"/>
      <c r="K385" s="436"/>
      <c r="L385" s="444">
        <v>1</v>
      </c>
      <c r="M385" s="444"/>
      <c r="N385" s="444"/>
      <c r="O385" s="445"/>
    </row>
    <row r="386" spans="1:15" ht="18" customHeight="1">
      <c r="A386" s="76" t="s">
        <v>1236</v>
      </c>
      <c r="B386" s="77" t="s">
        <v>1237</v>
      </c>
      <c r="C386" s="78" t="s">
        <v>364</v>
      </c>
      <c r="D386" s="234" t="s">
        <v>32</v>
      </c>
      <c r="E386" s="80" t="s">
        <v>1008</v>
      </c>
      <c r="F386" s="80" t="s">
        <v>1015</v>
      </c>
      <c r="G386" s="81" t="s">
        <v>1238</v>
      </c>
      <c r="H386" s="82"/>
      <c r="I386" s="420">
        <v>1</v>
      </c>
      <c r="J386" s="192"/>
      <c r="K386" s="369"/>
      <c r="L386" s="148">
        <v>1</v>
      </c>
      <c r="M386" s="148"/>
      <c r="N386" s="148"/>
      <c r="O386" s="148"/>
    </row>
    <row r="387" spans="1:15" ht="18" customHeight="1">
      <c r="A387" s="441" t="s">
        <v>1239</v>
      </c>
      <c r="B387" s="442" t="s">
        <v>1240</v>
      </c>
      <c r="C387" s="396" t="s">
        <v>73</v>
      </c>
      <c r="D387" s="90" t="s">
        <v>32</v>
      </c>
      <c r="E387" s="397" t="s">
        <v>33</v>
      </c>
      <c r="F387" s="397" t="s">
        <v>1015</v>
      </c>
      <c r="G387" s="416" t="s">
        <v>1241</v>
      </c>
      <c r="H387" s="443" t="s">
        <v>1242</v>
      </c>
      <c r="I387" s="399">
        <v>1</v>
      </c>
      <c r="J387" s="435"/>
      <c r="K387" s="436"/>
      <c r="L387" s="444">
        <v>1</v>
      </c>
      <c r="M387" s="444"/>
      <c r="N387" s="444"/>
      <c r="O387" s="445"/>
    </row>
    <row r="388" spans="1:15" ht="18" customHeight="1">
      <c r="A388" s="160" t="s">
        <v>1243</v>
      </c>
      <c r="B388" s="161" t="s">
        <v>1244</v>
      </c>
      <c r="C388" s="396" t="s">
        <v>421</v>
      </c>
      <c r="D388" s="90" t="s">
        <v>32</v>
      </c>
      <c r="E388" s="397" t="s">
        <v>33</v>
      </c>
      <c r="F388" s="397" t="s">
        <v>1015</v>
      </c>
      <c r="G388" s="404" t="s">
        <v>1245</v>
      </c>
      <c r="H388" s="429"/>
      <c r="I388" s="406">
        <v>1</v>
      </c>
      <c r="J388" s="430"/>
      <c r="K388" s="431"/>
      <c r="L388" s="86">
        <v>1</v>
      </c>
      <c r="M388" s="86"/>
      <c r="N388" s="86"/>
      <c r="O388" s="162"/>
    </row>
    <row r="389" spans="1:15" ht="18" customHeight="1">
      <c r="A389" s="160" t="s">
        <v>1246</v>
      </c>
      <c r="B389" s="161" t="s">
        <v>1247</v>
      </c>
      <c r="C389" s="417" t="s">
        <v>73</v>
      </c>
      <c r="D389" s="79" t="s">
        <v>32</v>
      </c>
      <c r="E389" s="418" t="s">
        <v>1008</v>
      </c>
      <c r="F389" s="418" t="s">
        <v>1015</v>
      </c>
      <c r="G389" s="419" t="s">
        <v>1248</v>
      </c>
      <c r="H389" s="429"/>
      <c r="I389" s="420">
        <v>1</v>
      </c>
      <c r="J389" s="464"/>
      <c r="K389" s="465"/>
      <c r="L389" s="86">
        <v>1</v>
      </c>
      <c r="M389" s="86"/>
      <c r="N389" s="86"/>
      <c r="O389" s="162"/>
    </row>
    <row r="390" spans="1:15" ht="18" customHeight="1">
      <c r="A390" s="163" t="s">
        <v>1249</v>
      </c>
      <c r="B390" s="164" t="s">
        <v>1250</v>
      </c>
      <c r="C390" s="396" t="s">
        <v>211</v>
      </c>
      <c r="D390" s="90" t="s">
        <v>32</v>
      </c>
      <c r="E390" s="397" t="s">
        <v>1008</v>
      </c>
      <c r="F390" s="397" t="s">
        <v>1009</v>
      </c>
      <c r="G390" s="416" t="s">
        <v>1251</v>
      </c>
      <c r="H390" s="411"/>
      <c r="I390" s="399">
        <v>1</v>
      </c>
      <c r="J390" s="400"/>
      <c r="K390" s="287"/>
      <c r="L390" s="110"/>
      <c r="M390" s="110"/>
      <c r="N390" s="110"/>
      <c r="O390" s="165"/>
    </row>
    <row r="391" spans="1:15" ht="18" customHeight="1">
      <c r="A391" s="261" t="s">
        <v>1252</v>
      </c>
      <c r="B391" s="164" t="s">
        <v>1253</v>
      </c>
      <c r="C391" s="396" t="s">
        <v>215</v>
      </c>
      <c r="D391" s="90" t="s">
        <v>32</v>
      </c>
      <c r="E391" s="397" t="s">
        <v>33</v>
      </c>
      <c r="F391" s="397" t="s">
        <v>1015</v>
      </c>
      <c r="G391" s="416" t="s">
        <v>1254</v>
      </c>
      <c r="H391" s="411"/>
      <c r="I391" s="399">
        <v>1</v>
      </c>
      <c r="J391" s="400"/>
      <c r="K391" s="287"/>
      <c r="L391" s="110">
        <v>1</v>
      </c>
      <c r="M391" s="110"/>
      <c r="N391" s="110"/>
      <c r="O391" s="165"/>
    </row>
    <row r="392" spans="1:15" ht="18" customHeight="1">
      <c r="A392" s="412" t="s">
        <v>1255</v>
      </c>
      <c r="B392" s="161" t="s">
        <v>1256</v>
      </c>
      <c r="C392" s="403" t="s">
        <v>211</v>
      </c>
      <c r="D392" s="79" t="s">
        <v>32</v>
      </c>
      <c r="E392" s="154" t="s">
        <v>1019</v>
      </c>
      <c r="F392" s="154" t="s">
        <v>1009</v>
      </c>
      <c r="G392" s="404" t="s">
        <v>1257</v>
      </c>
      <c r="H392" s="413"/>
      <c r="I392" s="406">
        <v>1</v>
      </c>
      <c r="J392" s="414"/>
      <c r="K392" s="158"/>
      <c r="L392" s="107"/>
      <c r="M392" s="107"/>
      <c r="N392" s="107"/>
      <c r="O392" s="415"/>
    </row>
    <row r="393" spans="1:15" ht="18" customHeight="1">
      <c r="A393" s="477" t="s">
        <v>1258</v>
      </c>
      <c r="B393" s="478" t="s">
        <v>1259</v>
      </c>
      <c r="C393" s="89" t="s">
        <v>1260</v>
      </c>
      <c r="D393" s="479" t="s">
        <v>32</v>
      </c>
      <c r="E393" s="480" t="s">
        <v>1008</v>
      </c>
      <c r="F393" s="480" t="s">
        <v>1015</v>
      </c>
      <c r="G393" s="481" t="s">
        <v>1261</v>
      </c>
      <c r="H393" s="482"/>
      <c r="I393" s="483">
        <v>1</v>
      </c>
      <c r="J393" s="484"/>
      <c r="K393" s="485"/>
      <c r="L393" s="486"/>
      <c r="M393" s="486"/>
      <c r="N393" s="486"/>
      <c r="O393" s="486"/>
    </row>
    <row r="394" spans="1:15" ht="18" customHeight="1">
      <c r="A394" s="160" t="s">
        <v>1262</v>
      </c>
      <c r="B394" s="161" t="s">
        <v>1263</v>
      </c>
      <c r="C394" s="417" t="s">
        <v>211</v>
      </c>
      <c r="D394" s="79" t="s">
        <v>32</v>
      </c>
      <c r="E394" s="418" t="s">
        <v>1044</v>
      </c>
      <c r="F394" s="418" t="s">
        <v>1009</v>
      </c>
      <c r="G394" s="419" t="s">
        <v>1264</v>
      </c>
      <c r="H394" s="413" t="s">
        <v>59</v>
      </c>
      <c r="I394" s="420">
        <v>1</v>
      </c>
      <c r="J394" s="421"/>
      <c r="K394" s="369"/>
      <c r="L394" s="86"/>
      <c r="M394" s="86"/>
      <c r="N394" s="86"/>
      <c r="O394" s="162"/>
    </row>
    <row r="395" spans="1:15" ht="18" customHeight="1">
      <c r="A395" s="163" t="s">
        <v>1265</v>
      </c>
      <c r="B395" s="164" t="s">
        <v>1266</v>
      </c>
      <c r="C395" s="396" t="s">
        <v>421</v>
      </c>
      <c r="D395" s="90" t="s">
        <v>32</v>
      </c>
      <c r="E395" s="397" t="s">
        <v>1019</v>
      </c>
      <c r="F395" s="397" t="s">
        <v>1009</v>
      </c>
      <c r="G395" s="416" t="s">
        <v>1267</v>
      </c>
      <c r="H395" s="411"/>
      <c r="I395" s="399">
        <v>1</v>
      </c>
      <c r="J395" s="487"/>
      <c r="K395" s="488"/>
      <c r="L395" s="110">
        <v>1</v>
      </c>
      <c r="M395" s="110"/>
      <c r="N395" s="110"/>
      <c r="O395" s="165"/>
    </row>
    <row r="396" spans="1:15" ht="18" customHeight="1">
      <c r="A396" s="160" t="s">
        <v>1268</v>
      </c>
      <c r="B396" s="161" t="s">
        <v>1269</v>
      </c>
      <c r="C396" s="417" t="s">
        <v>421</v>
      </c>
      <c r="D396" s="79" t="s">
        <v>32</v>
      </c>
      <c r="E396" s="418" t="s">
        <v>1008</v>
      </c>
      <c r="F396" s="418" t="s">
        <v>1009</v>
      </c>
      <c r="G396" s="419" t="s">
        <v>1270</v>
      </c>
      <c r="H396" s="413"/>
      <c r="I396" s="420">
        <v>1</v>
      </c>
      <c r="J396" s="421"/>
      <c r="K396" s="369"/>
      <c r="L396" s="86">
        <v>1</v>
      </c>
      <c r="M396" s="86"/>
      <c r="N396" s="86"/>
      <c r="O396" s="162"/>
    </row>
    <row r="397" spans="1:15" ht="18" customHeight="1">
      <c r="A397" s="87" t="s">
        <v>1271</v>
      </c>
      <c r="B397" s="489" t="s">
        <v>1272</v>
      </c>
      <c r="C397" s="89" t="s">
        <v>1273</v>
      </c>
      <c r="D397" s="90"/>
      <c r="E397" s="397"/>
      <c r="F397" s="480" t="s">
        <v>1015</v>
      </c>
      <c r="G397" s="92" t="s">
        <v>1274</v>
      </c>
      <c r="H397" s="482"/>
      <c r="I397" s="399">
        <v>1</v>
      </c>
      <c r="J397" s="131"/>
      <c r="K397" s="287"/>
      <c r="L397" s="146"/>
      <c r="M397" s="146"/>
      <c r="N397" s="146"/>
      <c r="O397" s="146"/>
    </row>
    <row r="398" spans="1:15" ht="18" customHeight="1">
      <c r="A398" s="87" t="s">
        <v>1275</v>
      </c>
      <c r="B398" s="490" t="s">
        <v>1276</v>
      </c>
      <c r="C398" s="89" t="s">
        <v>1277</v>
      </c>
      <c r="D398" s="90" t="s">
        <v>32</v>
      </c>
      <c r="E398" s="397" t="s">
        <v>33</v>
      </c>
      <c r="F398" s="397" t="s">
        <v>1015</v>
      </c>
      <c r="G398" s="92" t="s">
        <v>1278</v>
      </c>
      <c r="H398" s="177"/>
      <c r="I398" s="399">
        <v>1</v>
      </c>
      <c r="J398" s="131"/>
      <c r="K398" s="287"/>
      <c r="L398" s="146"/>
      <c r="M398" s="146"/>
      <c r="N398" s="146"/>
      <c r="O398" s="146"/>
    </row>
    <row r="399" spans="1:15" ht="18" customHeight="1">
      <c r="A399" s="87" t="s">
        <v>1279</v>
      </c>
      <c r="B399" s="88" t="s">
        <v>1280</v>
      </c>
      <c r="C399" s="89" t="s">
        <v>249</v>
      </c>
      <c r="D399" s="307" t="s">
        <v>32</v>
      </c>
      <c r="E399" s="91" t="s">
        <v>1008</v>
      </c>
      <c r="F399" s="91" t="s">
        <v>1009</v>
      </c>
      <c r="G399" s="92" t="s">
        <v>1281</v>
      </c>
      <c r="H399" s="177"/>
      <c r="I399" s="399">
        <v>1</v>
      </c>
      <c r="J399" s="131"/>
      <c r="K399" s="287"/>
      <c r="L399" s="146"/>
      <c r="M399" s="146"/>
      <c r="N399" s="146"/>
      <c r="O399" s="146"/>
    </row>
    <row r="400" spans="1:15" ht="18" customHeight="1">
      <c r="A400" s="446" t="s">
        <v>1282</v>
      </c>
      <c r="B400" s="402" t="s">
        <v>1283</v>
      </c>
      <c r="C400" s="417" t="s">
        <v>215</v>
      </c>
      <c r="D400" s="79" t="s">
        <v>32</v>
      </c>
      <c r="E400" s="418" t="s">
        <v>1019</v>
      </c>
      <c r="F400" s="418" t="s">
        <v>1015</v>
      </c>
      <c r="G400" s="419" t="s">
        <v>1284</v>
      </c>
      <c r="H400" s="447"/>
      <c r="I400" s="420">
        <v>1</v>
      </c>
      <c r="J400" s="448"/>
      <c r="K400" s="449"/>
      <c r="L400" s="450"/>
      <c r="M400" s="450"/>
      <c r="N400" s="450"/>
      <c r="O400" s="451"/>
    </row>
    <row r="401" spans="1:15" ht="18" customHeight="1">
      <c r="A401" s="441" t="s">
        <v>1285</v>
      </c>
      <c r="B401" s="442" t="s">
        <v>1286</v>
      </c>
      <c r="C401" s="396" t="s">
        <v>215</v>
      </c>
      <c r="D401" s="90" t="s">
        <v>32</v>
      </c>
      <c r="E401" s="397" t="s">
        <v>33</v>
      </c>
      <c r="F401" s="397" t="s">
        <v>1015</v>
      </c>
      <c r="G401" s="416" t="s">
        <v>1287</v>
      </c>
      <c r="H401" s="443"/>
      <c r="I401" s="399">
        <v>1</v>
      </c>
      <c r="J401" s="435"/>
      <c r="K401" s="436"/>
      <c r="L401" s="444"/>
      <c r="M401" s="444"/>
      <c r="N401" s="444"/>
      <c r="O401" s="445"/>
    </row>
    <row r="402" spans="1:15" ht="18" customHeight="1">
      <c r="A402" s="441" t="s">
        <v>1288</v>
      </c>
      <c r="B402" s="442" t="s">
        <v>1289</v>
      </c>
      <c r="C402" s="396" t="s">
        <v>219</v>
      </c>
      <c r="D402" s="90" t="s">
        <v>32</v>
      </c>
      <c r="E402" s="397"/>
      <c r="F402" s="154" t="s">
        <v>1009</v>
      </c>
      <c r="G402" s="416"/>
      <c r="H402" s="443"/>
      <c r="I402" s="399">
        <v>1</v>
      </c>
      <c r="J402" s="435"/>
      <c r="K402" s="436"/>
      <c r="L402" s="444"/>
      <c r="M402" s="444"/>
      <c r="N402" s="444"/>
      <c r="O402" s="445"/>
    </row>
    <row r="403" spans="1:15" ht="18" customHeight="1">
      <c r="A403" s="160" t="s">
        <v>1290</v>
      </c>
      <c r="B403" s="320" t="s">
        <v>1291</v>
      </c>
      <c r="C403" s="417" t="s">
        <v>449</v>
      </c>
      <c r="D403" s="79" t="s">
        <v>32</v>
      </c>
      <c r="E403" s="418" t="s">
        <v>33</v>
      </c>
      <c r="F403" s="418" t="s">
        <v>1015</v>
      </c>
      <c r="G403" s="419" t="s">
        <v>1292</v>
      </c>
      <c r="H403" s="491" t="s">
        <v>1293</v>
      </c>
      <c r="I403" s="420">
        <v>1</v>
      </c>
      <c r="J403" s="192"/>
      <c r="K403" s="369"/>
      <c r="L403" s="86"/>
      <c r="M403" s="86"/>
      <c r="N403" s="86"/>
      <c r="O403" s="162"/>
    </row>
    <row r="404" spans="1:15" ht="18" customHeight="1">
      <c r="A404" s="163" t="s">
        <v>1294</v>
      </c>
      <c r="B404" s="422" t="s">
        <v>1295</v>
      </c>
      <c r="C404" s="396" t="s">
        <v>1296</v>
      </c>
      <c r="D404" s="90" t="s">
        <v>32</v>
      </c>
      <c r="E404" s="397" t="s">
        <v>33</v>
      </c>
      <c r="F404" s="397" t="s">
        <v>1015</v>
      </c>
      <c r="G404" s="416" t="s">
        <v>1297</v>
      </c>
      <c r="H404" s="492"/>
      <c r="I404" s="399">
        <v>1</v>
      </c>
      <c r="J404" s="131"/>
      <c r="K404" s="287"/>
      <c r="L404" s="110"/>
      <c r="M404" s="110"/>
      <c r="N404" s="110"/>
      <c r="O404" s="165"/>
    </row>
    <row r="405" spans="1:15" ht="18" customHeight="1">
      <c r="A405" s="160" t="s">
        <v>1298</v>
      </c>
      <c r="B405" s="161" t="s">
        <v>1299</v>
      </c>
      <c r="C405" s="417" t="s">
        <v>215</v>
      </c>
      <c r="D405" s="79" t="s">
        <v>32</v>
      </c>
      <c r="E405" s="418" t="s">
        <v>1008</v>
      </c>
      <c r="F405" s="418" t="s">
        <v>1052</v>
      </c>
      <c r="G405" s="419" t="s">
        <v>1300</v>
      </c>
      <c r="H405" s="413"/>
      <c r="I405" s="420">
        <v>1</v>
      </c>
      <c r="J405" s="421"/>
      <c r="K405" s="369"/>
      <c r="L405" s="86"/>
      <c r="M405" s="86"/>
      <c r="N405" s="86"/>
      <c r="O405" s="162"/>
    </row>
    <row r="406" spans="1:15" ht="18" customHeight="1">
      <c r="A406" s="412" t="s">
        <v>1301</v>
      </c>
      <c r="B406" s="161" t="s">
        <v>1302</v>
      </c>
      <c r="C406" s="403" t="s">
        <v>1080</v>
      </c>
      <c r="D406" s="79" t="s">
        <v>32</v>
      </c>
      <c r="E406" s="154" t="s">
        <v>33</v>
      </c>
      <c r="F406" s="154" t="s">
        <v>1015</v>
      </c>
      <c r="G406" s="404" t="s">
        <v>1278</v>
      </c>
      <c r="H406" s="413"/>
      <c r="I406" s="406">
        <v>1</v>
      </c>
      <c r="J406" s="414"/>
      <c r="K406" s="158"/>
      <c r="L406" s="355"/>
      <c r="M406" s="355"/>
      <c r="N406" s="355"/>
      <c r="O406" s="433"/>
    </row>
    <row r="407" spans="1:15" ht="18" customHeight="1">
      <c r="A407" s="412" t="s">
        <v>1303</v>
      </c>
      <c r="B407" s="161" t="s">
        <v>1304</v>
      </c>
      <c r="C407" s="403" t="s">
        <v>984</v>
      </c>
      <c r="D407" s="79" t="s">
        <v>32</v>
      </c>
      <c r="E407" s="154" t="s">
        <v>33</v>
      </c>
      <c r="F407" s="154" t="s">
        <v>1015</v>
      </c>
      <c r="G407" s="404" t="s">
        <v>1305</v>
      </c>
      <c r="H407" s="413"/>
      <c r="I407" s="406">
        <v>1</v>
      </c>
      <c r="J407" s="414"/>
      <c r="K407" s="158"/>
      <c r="L407" s="355">
        <v>1</v>
      </c>
      <c r="M407" s="355"/>
      <c r="N407" s="355"/>
      <c r="O407" s="433"/>
    </row>
    <row r="408" spans="1:15" ht="18" customHeight="1">
      <c r="A408" s="87" t="s">
        <v>1306</v>
      </c>
      <c r="B408" s="88" t="s">
        <v>1307</v>
      </c>
      <c r="C408" s="89" t="s">
        <v>215</v>
      </c>
      <c r="D408" s="90" t="s">
        <v>32</v>
      </c>
      <c r="E408" s="91" t="s">
        <v>33</v>
      </c>
      <c r="F408" s="91" t="s">
        <v>1015</v>
      </c>
      <c r="G408" s="92" t="s">
        <v>1308</v>
      </c>
      <c r="H408" s="177"/>
      <c r="I408" s="399">
        <v>1</v>
      </c>
      <c r="J408" s="131"/>
      <c r="K408" s="287"/>
      <c r="L408" s="146"/>
      <c r="M408" s="146"/>
      <c r="N408" s="146"/>
      <c r="O408" s="146"/>
    </row>
    <row r="409" spans="1:15" ht="18" customHeight="1">
      <c r="A409" s="160" t="s">
        <v>1309</v>
      </c>
      <c r="B409" s="161" t="s">
        <v>1310</v>
      </c>
      <c r="C409" s="417" t="s">
        <v>215</v>
      </c>
      <c r="D409" s="79" t="s">
        <v>32</v>
      </c>
      <c r="E409" s="418" t="s">
        <v>33</v>
      </c>
      <c r="F409" s="418" t="s">
        <v>1015</v>
      </c>
      <c r="G409" s="419" t="s">
        <v>1270</v>
      </c>
      <c r="H409" s="437"/>
      <c r="I409" s="420">
        <v>1</v>
      </c>
      <c r="J409" s="448"/>
      <c r="K409" s="449"/>
      <c r="L409" s="86">
        <v>1</v>
      </c>
      <c r="M409" s="86"/>
      <c r="N409" s="86"/>
      <c r="O409" s="162"/>
    </row>
    <row r="410" spans="1:15" ht="18" customHeight="1">
      <c r="A410" s="493" t="s">
        <v>1311</v>
      </c>
      <c r="B410" s="161" t="s">
        <v>1312</v>
      </c>
      <c r="C410" s="403" t="s">
        <v>1273</v>
      </c>
      <c r="D410" s="79" t="s">
        <v>32</v>
      </c>
      <c r="E410" s="154" t="s">
        <v>33</v>
      </c>
      <c r="F410" s="154" t="s">
        <v>1015</v>
      </c>
      <c r="G410" s="404" t="s">
        <v>1313</v>
      </c>
      <c r="H410" s="437"/>
      <c r="I410" s="406">
        <v>1</v>
      </c>
      <c r="J410" s="407"/>
      <c r="K410" s="408"/>
      <c r="L410" s="86">
        <v>1</v>
      </c>
      <c r="M410" s="86"/>
      <c r="N410" s="86"/>
      <c r="O410" s="162"/>
    </row>
    <row r="411" spans="1:15" ht="18" customHeight="1">
      <c r="A411" s="441" t="s">
        <v>1314</v>
      </c>
      <c r="B411" s="442" t="s">
        <v>1315</v>
      </c>
      <c r="C411" s="396" t="s">
        <v>1296</v>
      </c>
      <c r="D411" s="90" t="s">
        <v>32</v>
      </c>
      <c r="E411" s="397" t="s">
        <v>33</v>
      </c>
      <c r="F411" s="397" t="s">
        <v>1015</v>
      </c>
      <c r="G411" s="416" t="s">
        <v>1316</v>
      </c>
      <c r="H411" s="443"/>
      <c r="I411" s="399">
        <v>1</v>
      </c>
      <c r="J411" s="435"/>
      <c r="K411" s="436"/>
      <c r="L411" s="444"/>
      <c r="M411" s="444"/>
      <c r="N411" s="444"/>
      <c r="O411" s="445"/>
    </row>
    <row r="412" spans="1:15" ht="18" customHeight="1">
      <c r="A412" s="160" t="s">
        <v>1317</v>
      </c>
      <c r="B412" s="161" t="s">
        <v>1318</v>
      </c>
      <c r="C412" s="417" t="s">
        <v>215</v>
      </c>
      <c r="D412" s="79" t="s">
        <v>32</v>
      </c>
      <c r="E412" s="418" t="s">
        <v>33</v>
      </c>
      <c r="F412" s="418" t="s">
        <v>1152</v>
      </c>
      <c r="G412" s="419" t="s">
        <v>1319</v>
      </c>
      <c r="H412" s="413"/>
      <c r="I412" s="420">
        <v>1</v>
      </c>
      <c r="J412" s="421"/>
      <c r="K412" s="369"/>
      <c r="L412" s="86"/>
      <c r="M412" s="86"/>
      <c r="N412" s="86"/>
      <c r="O412" s="162"/>
    </row>
    <row r="413" spans="1:15" ht="18" customHeight="1">
      <c r="A413" s="163" t="s">
        <v>1320</v>
      </c>
      <c r="B413" s="164" t="s">
        <v>1321</v>
      </c>
      <c r="C413" s="396" t="s">
        <v>249</v>
      </c>
      <c r="D413" s="90" t="s">
        <v>32</v>
      </c>
      <c r="E413" s="397" t="s">
        <v>1019</v>
      </c>
      <c r="F413" s="397" t="s">
        <v>1015</v>
      </c>
      <c r="G413" s="416" t="s">
        <v>1074</v>
      </c>
      <c r="H413" s="411" t="s">
        <v>59</v>
      </c>
      <c r="I413" s="399">
        <v>1</v>
      </c>
      <c r="J413" s="400"/>
      <c r="K413" s="287"/>
      <c r="L413" s="97">
        <v>1</v>
      </c>
      <c r="M413" s="97"/>
      <c r="N413" s="97"/>
      <c r="O413" s="200"/>
    </row>
    <row r="414" spans="1:15" ht="18" customHeight="1">
      <c r="A414" s="160" t="s">
        <v>1322</v>
      </c>
      <c r="B414" s="161" t="s">
        <v>1323</v>
      </c>
      <c r="C414" s="417" t="s">
        <v>249</v>
      </c>
      <c r="D414" s="79" t="s">
        <v>32</v>
      </c>
      <c r="E414" s="418" t="s">
        <v>33</v>
      </c>
      <c r="F414" s="418" t="s">
        <v>1015</v>
      </c>
      <c r="G414" s="419"/>
      <c r="H414" s="413"/>
      <c r="I414" s="420">
        <v>1</v>
      </c>
      <c r="J414" s="421"/>
      <c r="K414" s="369"/>
      <c r="L414" s="86"/>
      <c r="M414" s="86"/>
      <c r="N414" s="86"/>
      <c r="O414" s="162"/>
    </row>
    <row r="415" spans="1:15" ht="18" customHeight="1">
      <c r="A415" s="163" t="s">
        <v>1324</v>
      </c>
      <c r="B415" s="164" t="s">
        <v>1325</v>
      </c>
      <c r="C415" s="396" t="s">
        <v>249</v>
      </c>
      <c r="D415" s="90" t="s">
        <v>32</v>
      </c>
      <c r="E415" s="397" t="s">
        <v>33</v>
      </c>
      <c r="F415" s="397" t="s">
        <v>1015</v>
      </c>
      <c r="G415" s="416" t="s">
        <v>1326</v>
      </c>
      <c r="H415" s="411"/>
      <c r="I415" s="399">
        <v>1</v>
      </c>
      <c r="J415" s="400"/>
      <c r="K415" s="287"/>
      <c r="L415" s="110"/>
      <c r="M415" s="110"/>
      <c r="N415" s="110"/>
      <c r="O415" s="165"/>
    </row>
    <row r="416" spans="1:15" ht="18" customHeight="1">
      <c r="A416" s="76" t="s">
        <v>1327</v>
      </c>
      <c r="B416" s="77" t="s">
        <v>1328</v>
      </c>
      <c r="C416" s="78" t="s">
        <v>554</v>
      </c>
      <c r="D416" s="234" t="s">
        <v>32</v>
      </c>
      <c r="E416" s="80" t="s">
        <v>33</v>
      </c>
      <c r="F416" s="80" t="s">
        <v>1152</v>
      </c>
      <c r="G416" s="81" t="s">
        <v>1329</v>
      </c>
      <c r="H416" s="82"/>
      <c r="I416" s="83">
        <v>1</v>
      </c>
      <c r="J416" s="192"/>
      <c r="K416" s="369"/>
      <c r="L416" s="148"/>
      <c r="M416" s="148"/>
      <c r="N416" s="148"/>
      <c r="O416" s="148"/>
    </row>
    <row r="417" spans="1:15" ht="18" customHeight="1">
      <c r="A417" s="163" t="s">
        <v>1330</v>
      </c>
      <c r="B417" s="422" t="s">
        <v>1331</v>
      </c>
      <c r="C417" s="396" t="s">
        <v>219</v>
      </c>
      <c r="D417" s="90" t="s">
        <v>32</v>
      </c>
      <c r="E417" s="397" t="s">
        <v>33</v>
      </c>
      <c r="F417" s="397" t="s">
        <v>1015</v>
      </c>
      <c r="G417" s="416" t="s">
        <v>1332</v>
      </c>
      <c r="H417" s="377"/>
      <c r="I417" s="399">
        <v>1</v>
      </c>
      <c r="J417" s="131"/>
      <c r="K417" s="287"/>
      <c r="L417" s="110"/>
      <c r="M417" s="110"/>
      <c r="N417" s="110"/>
      <c r="O417" s="165"/>
    </row>
    <row r="418" spans="1:15" ht="18" customHeight="1">
      <c r="A418" s="160" t="s">
        <v>1333</v>
      </c>
      <c r="B418" s="438" t="s">
        <v>1334</v>
      </c>
      <c r="C418" s="403" t="s">
        <v>219</v>
      </c>
      <c r="D418" s="79" t="s">
        <v>32</v>
      </c>
      <c r="E418" s="154" t="s">
        <v>33</v>
      </c>
      <c r="F418" s="154" t="s">
        <v>1015</v>
      </c>
      <c r="G418" s="404" t="s">
        <v>1335</v>
      </c>
      <c r="H418" s="439"/>
      <c r="I418" s="406">
        <v>1</v>
      </c>
      <c r="J418" s="62"/>
      <c r="K418" s="158"/>
      <c r="L418" s="86"/>
      <c r="M418" s="86"/>
      <c r="N418" s="86"/>
      <c r="O418" s="162"/>
    </row>
    <row r="419" spans="1:15" ht="18" customHeight="1">
      <c r="A419" s="163" t="s">
        <v>1336</v>
      </c>
      <c r="B419" s="422" t="s">
        <v>1337</v>
      </c>
      <c r="C419" s="396" t="s">
        <v>219</v>
      </c>
      <c r="D419" s="90" t="s">
        <v>32</v>
      </c>
      <c r="E419" s="397" t="s">
        <v>33</v>
      </c>
      <c r="F419" s="397" t="s">
        <v>1015</v>
      </c>
      <c r="G419" s="416" t="s">
        <v>1338</v>
      </c>
      <c r="H419" s="377"/>
      <c r="I419" s="399">
        <v>1</v>
      </c>
      <c r="J419" s="131"/>
      <c r="K419" s="287"/>
      <c r="L419" s="110"/>
      <c r="M419" s="110"/>
      <c r="N419" s="110"/>
      <c r="O419" s="165"/>
    </row>
    <row r="420" spans="1:15" ht="18" customHeight="1">
      <c r="A420" s="160" t="s">
        <v>1339</v>
      </c>
      <c r="B420" s="438" t="s">
        <v>1340</v>
      </c>
      <c r="C420" s="403" t="s">
        <v>219</v>
      </c>
      <c r="D420" s="79" t="s">
        <v>32</v>
      </c>
      <c r="E420" s="154" t="s">
        <v>33</v>
      </c>
      <c r="F420" s="154" t="s">
        <v>1015</v>
      </c>
      <c r="G420" s="404" t="s">
        <v>1341</v>
      </c>
      <c r="H420" s="439"/>
      <c r="I420" s="406">
        <v>1</v>
      </c>
      <c r="J420" s="62"/>
      <c r="K420" s="158"/>
      <c r="L420" s="86"/>
      <c r="M420" s="86"/>
      <c r="N420" s="86"/>
      <c r="O420" s="162"/>
    </row>
    <row r="421" spans="1:15" ht="18" customHeight="1">
      <c r="A421" s="163" t="s">
        <v>1342</v>
      </c>
      <c r="B421" s="422" t="s">
        <v>1343</v>
      </c>
      <c r="C421" s="396" t="s">
        <v>219</v>
      </c>
      <c r="D421" s="90" t="s">
        <v>32</v>
      </c>
      <c r="E421" s="397" t="s">
        <v>1019</v>
      </c>
      <c r="F421" s="397" t="s">
        <v>1015</v>
      </c>
      <c r="G421" s="416" t="s">
        <v>1335</v>
      </c>
      <c r="H421" s="377"/>
      <c r="I421" s="399">
        <v>1</v>
      </c>
      <c r="J421" s="131"/>
      <c r="K421" s="287"/>
      <c r="L421" s="110"/>
      <c r="M421" s="110"/>
      <c r="N421" s="110"/>
      <c r="O421" s="165"/>
    </row>
    <row r="422" spans="1:15" ht="18" customHeight="1">
      <c r="A422" s="98" t="s">
        <v>1344</v>
      </c>
      <c r="B422" s="77" t="s">
        <v>1345</v>
      </c>
      <c r="C422" s="78" t="s">
        <v>219</v>
      </c>
      <c r="D422" s="79" t="s">
        <v>32</v>
      </c>
      <c r="E422" s="80" t="s">
        <v>33</v>
      </c>
      <c r="F422" s="80" t="s">
        <v>1015</v>
      </c>
      <c r="G422" s="81" t="s">
        <v>1346</v>
      </c>
      <c r="H422" s="82"/>
      <c r="I422" s="83">
        <v>1</v>
      </c>
      <c r="J422" s="62"/>
      <c r="K422" s="158"/>
      <c r="L422" s="355"/>
      <c r="M422" s="355"/>
      <c r="N422" s="355"/>
      <c r="O422" s="355"/>
    </row>
    <row r="423" spans="1:15" ht="18" customHeight="1">
      <c r="A423" s="163" t="s">
        <v>1347</v>
      </c>
      <c r="B423" s="422" t="s">
        <v>1348</v>
      </c>
      <c r="C423" s="396" t="s">
        <v>219</v>
      </c>
      <c r="D423" s="108"/>
      <c r="E423" s="397"/>
      <c r="F423" s="494"/>
      <c r="G423" s="416"/>
      <c r="H423" s="377"/>
      <c r="I423" s="399">
        <v>1</v>
      </c>
      <c r="J423" s="131"/>
      <c r="K423" s="287"/>
      <c r="L423" s="110"/>
      <c r="M423" s="110"/>
      <c r="N423" s="110"/>
      <c r="O423" s="165"/>
    </row>
    <row r="424" spans="1:15" ht="18" customHeight="1">
      <c r="A424" s="495" t="s">
        <v>1349</v>
      </c>
      <c r="B424" s="184" t="s">
        <v>1350</v>
      </c>
      <c r="C424" s="78" t="s">
        <v>554</v>
      </c>
      <c r="D424" s="234" t="s">
        <v>32</v>
      </c>
      <c r="E424" s="80" t="s">
        <v>33</v>
      </c>
      <c r="F424" s="80" t="s">
        <v>1031</v>
      </c>
      <c r="G424" s="81" t="s">
        <v>1351</v>
      </c>
      <c r="H424" s="82"/>
      <c r="I424" s="406">
        <v>1</v>
      </c>
      <c r="J424" s="62"/>
      <c r="K424" s="158"/>
      <c r="L424" s="185">
        <v>1</v>
      </c>
      <c r="M424" s="185"/>
      <c r="N424" s="185"/>
      <c r="O424" s="185"/>
    </row>
    <row r="425" spans="1:15" ht="18" customHeight="1">
      <c r="A425" s="160" t="s">
        <v>1352</v>
      </c>
      <c r="B425" s="161" t="s">
        <v>1353</v>
      </c>
      <c r="C425" s="417" t="s">
        <v>219</v>
      </c>
      <c r="D425" s="79" t="s">
        <v>32</v>
      </c>
      <c r="E425" s="418" t="s">
        <v>33</v>
      </c>
      <c r="F425" s="418" t="s">
        <v>1015</v>
      </c>
      <c r="G425" s="419" t="s">
        <v>1354</v>
      </c>
      <c r="H425" s="413"/>
      <c r="I425" s="420">
        <v>1</v>
      </c>
      <c r="J425" s="421"/>
      <c r="K425" s="369"/>
      <c r="L425" s="185">
        <v>1</v>
      </c>
      <c r="M425" s="185"/>
      <c r="N425" s="185"/>
      <c r="O425" s="199"/>
    </row>
    <row r="426" spans="1:15" ht="18" customHeight="1">
      <c r="A426" s="324"/>
      <c r="B426" s="125"/>
      <c r="C426" s="325"/>
      <c r="D426" s="326"/>
      <c r="E426" s="186"/>
      <c r="F426" s="186"/>
      <c r="G426" s="327"/>
      <c r="H426" s="434"/>
      <c r="I426" s="400"/>
      <c r="J426" s="496"/>
      <c r="K426" s="436"/>
      <c r="L426" s="110"/>
      <c r="M426" s="110"/>
      <c r="N426" s="110"/>
      <c r="O426" s="110"/>
    </row>
    <row r="427" spans="1:15" ht="18" customHeight="1">
      <c r="A427" s="497"/>
      <c r="B427" s="498"/>
      <c r="C427" s="78"/>
      <c r="D427" s="234"/>
      <c r="E427" s="80"/>
      <c r="F427" s="80"/>
      <c r="G427" s="81"/>
      <c r="H427" s="156"/>
      <c r="I427" s="192"/>
      <c r="J427" s="192"/>
      <c r="K427" s="369"/>
      <c r="L427" s="499"/>
      <c r="M427" s="499"/>
      <c r="N427" s="499"/>
      <c r="O427" s="499"/>
    </row>
    <row r="428" spans="1:15" ht="26" customHeight="1">
      <c r="A428" s="500" t="s">
        <v>1355</v>
      </c>
      <c r="B428" s="134"/>
      <c r="C428" s="501" t="s">
        <v>14</v>
      </c>
      <c r="D428" s="502"/>
      <c r="E428" s="503"/>
      <c r="F428" s="503"/>
      <c r="G428" s="504" t="s">
        <v>1356</v>
      </c>
      <c r="H428" s="505">
        <f>SUM(I428:K428)</f>
        <v>43</v>
      </c>
      <c r="I428" s="140">
        <f>SUM(I430:I473)</f>
        <v>0</v>
      </c>
      <c r="J428" s="140">
        <f>SUM(J430:J473)</f>
        <v>43</v>
      </c>
      <c r="K428" s="141">
        <f>SUM(K430:K473)</f>
        <v>0</v>
      </c>
      <c r="L428" s="506"/>
      <c r="M428" s="506"/>
      <c r="N428" s="506"/>
      <c r="O428" s="507"/>
    </row>
    <row r="429" spans="1:15" ht="18" customHeight="1">
      <c r="A429" s="508"/>
      <c r="B429" s="77" t="s">
        <v>1357</v>
      </c>
      <c r="C429" s="509"/>
      <c r="D429" s="510" t="s">
        <v>1358</v>
      </c>
      <c r="E429" s="511"/>
      <c r="F429" s="80"/>
      <c r="G429" s="81"/>
      <c r="H429" s="82"/>
      <c r="I429" s="62"/>
      <c r="J429" s="62"/>
      <c r="K429" s="158"/>
      <c r="L429" s="512"/>
      <c r="M429" s="512"/>
      <c r="N429" s="512"/>
      <c r="O429" s="512"/>
    </row>
    <row r="430" spans="1:15" ht="18" customHeight="1">
      <c r="A430" s="513" t="s">
        <v>1359</v>
      </c>
      <c r="B430" s="88" t="s">
        <v>1360</v>
      </c>
      <c r="C430" s="514" t="s">
        <v>1361</v>
      </c>
      <c r="D430" s="515"/>
      <c r="E430" s="300"/>
      <c r="F430" s="186"/>
      <c r="G430" s="92" t="s">
        <v>1362</v>
      </c>
      <c r="H430" s="109"/>
      <c r="I430" s="95"/>
      <c r="J430" s="399">
        <v>1</v>
      </c>
      <c r="K430" s="287"/>
      <c r="L430" s="516"/>
      <c r="M430" s="516"/>
      <c r="N430" s="516"/>
      <c r="O430" s="516"/>
    </row>
    <row r="431" spans="1:15" ht="18" customHeight="1">
      <c r="A431" s="76" t="s">
        <v>1363</v>
      </c>
      <c r="B431" s="77" t="s">
        <v>1364</v>
      </c>
      <c r="C431" s="509" t="s">
        <v>1365</v>
      </c>
      <c r="D431" s="517"/>
      <c r="E431" s="168"/>
      <c r="F431" s="235"/>
      <c r="G431" s="81" t="s">
        <v>1366</v>
      </c>
      <c r="H431" s="156"/>
      <c r="I431" s="84"/>
      <c r="J431" s="406">
        <v>1</v>
      </c>
      <c r="K431" s="158"/>
      <c r="L431" s="86"/>
      <c r="M431" s="86"/>
      <c r="N431" s="86"/>
      <c r="O431" s="86"/>
    </row>
    <row r="432" spans="1:15" ht="18" customHeight="1">
      <c r="A432" s="518" t="s">
        <v>1367</v>
      </c>
      <c r="B432" s="88" t="s">
        <v>1368</v>
      </c>
      <c r="C432" s="514" t="s">
        <v>1365</v>
      </c>
      <c r="D432" s="519"/>
      <c r="E432" s="300"/>
      <c r="F432" s="186"/>
      <c r="G432" s="327"/>
      <c r="H432" s="109"/>
      <c r="I432" s="95"/>
      <c r="J432" s="399">
        <v>1</v>
      </c>
      <c r="K432" s="287"/>
      <c r="L432" s="520"/>
      <c r="M432" s="520"/>
      <c r="N432" s="520"/>
      <c r="O432" s="520"/>
    </row>
    <row r="433" spans="1:15" ht="18" customHeight="1">
      <c r="A433" s="521" t="s">
        <v>1369</v>
      </c>
      <c r="B433" s="77" t="s">
        <v>1370</v>
      </c>
      <c r="C433" s="509" t="s">
        <v>1371</v>
      </c>
      <c r="D433" s="517"/>
      <c r="E433" s="168"/>
      <c r="F433" s="235"/>
      <c r="G433" s="285"/>
      <c r="H433" s="156"/>
      <c r="I433" s="84"/>
      <c r="J433" s="406">
        <v>1</v>
      </c>
      <c r="K433" s="158"/>
      <c r="L433" s="522"/>
      <c r="M433" s="522"/>
      <c r="N433" s="522"/>
      <c r="O433" s="522"/>
    </row>
    <row r="434" spans="1:15" ht="18" customHeight="1">
      <c r="A434" s="523" t="s">
        <v>1372</v>
      </c>
      <c r="B434" s="77" t="s">
        <v>1373</v>
      </c>
      <c r="C434" s="509" t="s">
        <v>1371</v>
      </c>
      <c r="D434" s="517"/>
      <c r="E434" s="168"/>
      <c r="F434" s="235"/>
      <c r="G434" s="285"/>
      <c r="H434" s="156"/>
      <c r="I434" s="84"/>
      <c r="J434" s="406">
        <v>1</v>
      </c>
      <c r="K434" s="158"/>
      <c r="L434" s="524"/>
      <c r="M434" s="524"/>
      <c r="N434" s="524"/>
      <c r="O434" s="524"/>
    </row>
    <row r="435" spans="1:15" ht="18" customHeight="1">
      <c r="A435" s="163" t="s">
        <v>1374</v>
      </c>
      <c r="B435" s="164" t="s">
        <v>1375</v>
      </c>
      <c r="C435" s="509" t="s">
        <v>1371</v>
      </c>
      <c r="D435" s="515" t="s">
        <v>1376</v>
      </c>
      <c r="E435" s="300"/>
      <c r="F435" s="186"/>
      <c r="G435" s="327"/>
      <c r="H435" s="109"/>
      <c r="I435" s="95"/>
      <c r="J435" s="399">
        <v>1</v>
      </c>
      <c r="K435" s="287"/>
      <c r="L435" s="146"/>
      <c r="M435" s="146"/>
      <c r="N435" s="146"/>
      <c r="O435" s="209"/>
    </row>
    <row r="436" spans="1:15" ht="18" customHeight="1">
      <c r="A436" s="160" t="s">
        <v>1377</v>
      </c>
      <c r="B436" s="161" t="s">
        <v>1378</v>
      </c>
      <c r="C436" s="509" t="s">
        <v>1379</v>
      </c>
      <c r="D436" s="525" t="s">
        <v>1380</v>
      </c>
      <c r="E436" s="168"/>
      <c r="F436" s="235"/>
      <c r="G436" s="285"/>
      <c r="H436" s="156"/>
      <c r="I436" s="84"/>
      <c r="J436" s="406">
        <v>1</v>
      </c>
      <c r="K436" s="158"/>
      <c r="L436" s="86"/>
      <c r="M436" s="86"/>
      <c r="N436" s="86"/>
      <c r="O436" s="162"/>
    </row>
    <row r="437" spans="1:15" ht="18" customHeight="1">
      <c r="A437" s="163" t="s">
        <v>1381</v>
      </c>
      <c r="B437" s="164" t="s">
        <v>1382</v>
      </c>
      <c r="C437" s="514" t="s">
        <v>1383</v>
      </c>
      <c r="D437" s="515" t="s">
        <v>1384</v>
      </c>
      <c r="E437" s="300"/>
      <c r="F437" s="186"/>
      <c r="G437" s="327"/>
      <c r="H437" s="109"/>
      <c r="I437" s="95"/>
      <c r="J437" s="399">
        <v>1</v>
      </c>
      <c r="K437" s="287"/>
      <c r="L437" s="110"/>
      <c r="M437" s="110"/>
      <c r="N437" s="110"/>
      <c r="O437" s="165"/>
    </row>
    <row r="438" spans="1:15" ht="18" customHeight="1">
      <c r="A438" s="76" t="s">
        <v>1385</v>
      </c>
      <c r="B438" s="77"/>
      <c r="C438" s="509" t="s">
        <v>1383</v>
      </c>
      <c r="D438" s="525" t="s">
        <v>1386</v>
      </c>
      <c r="E438" s="168"/>
      <c r="F438" s="235"/>
      <c r="G438" s="285"/>
      <c r="H438" s="156"/>
      <c r="I438" s="84"/>
      <c r="J438" s="406">
        <v>1</v>
      </c>
      <c r="K438" s="158"/>
      <c r="L438" s="148"/>
      <c r="M438" s="148"/>
      <c r="N438" s="148"/>
      <c r="O438" s="148"/>
    </row>
    <row r="439" spans="1:15" ht="18" customHeight="1">
      <c r="A439" s="163" t="s">
        <v>1387</v>
      </c>
      <c r="B439" s="196"/>
      <c r="C439" s="514" t="s">
        <v>1365</v>
      </c>
      <c r="D439" s="515" t="s">
        <v>1388</v>
      </c>
      <c r="E439" s="300"/>
      <c r="F439" s="186"/>
      <c r="G439" s="327"/>
      <c r="H439" s="109"/>
      <c r="I439" s="95"/>
      <c r="J439" s="399">
        <v>1</v>
      </c>
      <c r="K439" s="287"/>
      <c r="L439" s="146"/>
      <c r="M439" s="146"/>
      <c r="N439" s="146"/>
      <c r="O439" s="209"/>
    </row>
    <row r="440" spans="1:15" ht="18" customHeight="1">
      <c r="A440" s="160" t="s">
        <v>1389</v>
      </c>
      <c r="B440" s="161" t="s">
        <v>1390</v>
      </c>
      <c r="C440" s="509" t="s">
        <v>1383</v>
      </c>
      <c r="D440" s="525" t="s">
        <v>1391</v>
      </c>
      <c r="E440" s="168"/>
      <c r="F440" s="235"/>
      <c r="G440" s="285"/>
      <c r="H440" s="156"/>
      <c r="I440" s="84"/>
      <c r="J440" s="406">
        <v>1</v>
      </c>
      <c r="K440" s="158"/>
      <c r="L440" s="86"/>
      <c r="M440" s="86"/>
      <c r="N440" s="86"/>
      <c r="O440" s="162"/>
    </row>
    <row r="441" spans="1:15" ht="18" customHeight="1">
      <c r="A441" s="163" t="s">
        <v>1392</v>
      </c>
      <c r="B441" s="164" t="s">
        <v>1393</v>
      </c>
      <c r="C441" s="514" t="s">
        <v>1394</v>
      </c>
      <c r="D441" s="515" t="s">
        <v>1395</v>
      </c>
      <c r="E441" s="300"/>
      <c r="F441" s="186"/>
      <c r="G441" s="327"/>
      <c r="H441" s="109"/>
      <c r="I441" s="95"/>
      <c r="J441" s="399">
        <v>1</v>
      </c>
      <c r="K441" s="287"/>
      <c r="L441" s="110"/>
      <c r="M441" s="110"/>
      <c r="N441" s="110"/>
      <c r="O441" s="165"/>
    </row>
    <row r="442" spans="1:15" ht="18" customHeight="1">
      <c r="A442" s="76" t="s">
        <v>1396</v>
      </c>
      <c r="B442" s="77" t="s">
        <v>1397</v>
      </c>
      <c r="C442" s="509" t="s">
        <v>1383</v>
      </c>
      <c r="D442" s="525" t="s">
        <v>1398</v>
      </c>
      <c r="E442" s="168"/>
      <c r="F442" s="235"/>
      <c r="G442" s="285"/>
      <c r="H442" s="156"/>
      <c r="I442" s="184"/>
      <c r="J442" s="406">
        <v>1</v>
      </c>
      <c r="K442" s="158"/>
      <c r="L442" s="86"/>
      <c r="M442" s="86"/>
      <c r="N442" s="86"/>
      <c r="O442" s="86"/>
    </row>
    <row r="443" spans="1:15" ht="18" customHeight="1">
      <c r="A443" s="163" t="s">
        <v>1399</v>
      </c>
      <c r="B443" s="164" t="s">
        <v>1400</v>
      </c>
      <c r="C443" s="514" t="s">
        <v>1401</v>
      </c>
      <c r="D443" s="519"/>
      <c r="E443" s="300"/>
      <c r="F443" s="186"/>
      <c r="G443" s="92" t="s">
        <v>1402</v>
      </c>
      <c r="H443" s="109"/>
      <c r="I443" s="95"/>
      <c r="J443" s="399">
        <v>1</v>
      </c>
      <c r="K443" s="287"/>
      <c r="L443" s="110"/>
      <c r="M443" s="110"/>
      <c r="N443" s="110"/>
      <c r="O443" s="165"/>
    </row>
    <row r="444" spans="1:15" ht="18" customHeight="1">
      <c r="A444" s="76" t="s">
        <v>1403</v>
      </c>
      <c r="B444" s="77"/>
      <c r="C444" s="509"/>
      <c r="D444" s="525"/>
      <c r="E444" s="168"/>
      <c r="F444" s="235"/>
      <c r="G444" s="285"/>
      <c r="H444" s="156"/>
      <c r="I444" s="84"/>
      <c r="J444" s="414"/>
      <c r="K444" s="158"/>
      <c r="L444" s="86"/>
      <c r="M444" s="86"/>
      <c r="N444" s="86"/>
      <c r="O444" s="86"/>
    </row>
    <row r="445" spans="1:15" ht="18" customHeight="1">
      <c r="A445" s="87" t="s">
        <v>1404</v>
      </c>
      <c r="B445" s="88" t="s">
        <v>1405</v>
      </c>
      <c r="C445" s="514" t="s">
        <v>1406</v>
      </c>
      <c r="D445" s="515" t="s">
        <v>1407</v>
      </c>
      <c r="E445" s="300"/>
      <c r="F445" s="186"/>
      <c r="G445" s="327"/>
      <c r="H445" s="109"/>
      <c r="I445" s="95"/>
      <c r="J445" s="399">
        <v>1</v>
      </c>
      <c r="K445" s="287"/>
      <c r="L445" s="110"/>
      <c r="M445" s="110"/>
      <c r="N445" s="110"/>
      <c r="O445" s="110"/>
    </row>
    <row r="446" spans="1:15" ht="18" customHeight="1">
      <c r="A446" s="76" t="s">
        <v>1408</v>
      </c>
      <c r="B446" s="77" t="s">
        <v>1409</v>
      </c>
      <c r="C446" s="509" t="s">
        <v>1383</v>
      </c>
      <c r="D446" s="525" t="s">
        <v>1410</v>
      </c>
      <c r="E446" s="168"/>
      <c r="F446" s="235"/>
      <c r="G446" s="285"/>
      <c r="H446" s="156"/>
      <c r="I446" s="84"/>
      <c r="J446" s="406">
        <v>1</v>
      </c>
      <c r="K446" s="158"/>
      <c r="L446" s="86"/>
      <c r="M446" s="86"/>
      <c r="N446" s="86"/>
      <c r="O446" s="86"/>
    </row>
    <row r="447" spans="1:15" ht="18" customHeight="1">
      <c r="A447" s="163" t="s">
        <v>1411</v>
      </c>
      <c r="B447" s="164" t="s">
        <v>1412</v>
      </c>
      <c r="C447" s="514" t="s">
        <v>1383</v>
      </c>
      <c r="D447" s="515" t="s">
        <v>1413</v>
      </c>
      <c r="E447" s="300"/>
      <c r="F447" s="186"/>
      <c r="G447" s="327"/>
      <c r="H447" s="109"/>
      <c r="I447" s="95"/>
      <c r="J447" s="399">
        <v>1</v>
      </c>
      <c r="K447" s="287"/>
      <c r="L447" s="110"/>
      <c r="M447" s="110"/>
      <c r="N447" s="110"/>
      <c r="O447" s="165"/>
    </row>
    <row r="448" spans="1:15" ht="18" customHeight="1">
      <c r="A448" s="160" t="s">
        <v>1414</v>
      </c>
      <c r="B448" s="161" t="s">
        <v>1415</v>
      </c>
      <c r="C448" s="509" t="s">
        <v>1383</v>
      </c>
      <c r="D448" s="525" t="s">
        <v>1416</v>
      </c>
      <c r="E448" s="168"/>
      <c r="F448" s="235"/>
      <c r="G448" s="285"/>
      <c r="H448" s="156"/>
      <c r="I448" s="84"/>
      <c r="J448" s="406">
        <v>1</v>
      </c>
      <c r="K448" s="158"/>
      <c r="L448" s="86"/>
      <c r="M448" s="86"/>
      <c r="N448" s="86"/>
      <c r="O448" s="162"/>
    </row>
    <row r="449" spans="1:15" ht="18" customHeight="1">
      <c r="A449" s="87" t="s">
        <v>1417</v>
      </c>
      <c r="B449" s="88"/>
      <c r="C449" s="514" t="s">
        <v>1418</v>
      </c>
      <c r="D449" s="515" t="s">
        <v>1419</v>
      </c>
      <c r="E449" s="300"/>
      <c r="F449" s="186"/>
      <c r="G449" s="327"/>
      <c r="H449" s="109"/>
      <c r="I449" s="95"/>
      <c r="J449" s="399">
        <v>1</v>
      </c>
      <c r="K449" s="287"/>
      <c r="L449" s="110"/>
      <c r="M449" s="110"/>
      <c r="N449" s="110"/>
      <c r="O449" s="110"/>
    </row>
    <row r="450" spans="1:15" ht="18" customHeight="1">
      <c r="A450" s="160" t="s">
        <v>1420</v>
      </c>
      <c r="B450" s="161" t="s">
        <v>1421</v>
      </c>
      <c r="C450" s="526"/>
      <c r="D450" s="525" t="s">
        <v>1422</v>
      </c>
      <c r="E450" s="168"/>
      <c r="F450" s="235"/>
      <c r="G450" s="285"/>
      <c r="H450" s="156"/>
      <c r="I450" s="84"/>
      <c r="J450" s="406">
        <v>1</v>
      </c>
      <c r="K450" s="158"/>
      <c r="L450" s="148"/>
      <c r="M450" s="148"/>
      <c r="N450" s="148"/>
      <c r="O450" s="205"/>
    </row>
    <row r="451" spans="1:15" ht="18" customHeight="1">
      <c r="A451" s="163" t="s">
        <v>1423</v>
      </c>
      <c r="B451" s="164" t="s">
        <v>1421</v>
      </c>
      <c r="C451" s="527"/>
      <c r="D451" s="515" t="s">
        <v>1424</v>
      </c>
      <c r="E451" s="300"/>
      <c r="F451" s="186"/>
      <c r="G451" s="327"/>
      <c r="H451" s="109"/>
      <c r="I451" s="95"/>
      <c r="J451" s="399">
        <v>1</v>
      </c>
      <c r="K451" s="287"/>
      <c r="L451" s="146"/>
      <c r="M451" s="146"/>
      <c r="N451" s="146"/>
      <c r="O451" s="209"/>
    </row>
    <row r="452" spans="1:15" ht="18" customHeight="1">
      <c r="A452" s="160" t="s">
        <v>1425</v>
      </c>
      <c r="B452" s="161" t="s">
        <v>1421</v>
      </c>
      <c r="C452" s="526"/>
      <c r="D452" s="525" t="s">
        <v>1426</v>
      </c>
      <c r="E452" s="168"/>
      <c r="F452" s="235"/>
      <c r="G452" s="285"/>
      <c r="H452" s="156"/>
      <c r="I452" s="84"/>
      <c r="J452" s="406">
        <v>1</v>
      </c>
      <c r="K452" s="158"/>
      <c r="L452" s="148"/>
      <c r="M452" s="148"/>
      <c r="N452" s="148"/>
      <c r="O452" s="205"/>
    </row>
    <row r="453" spans="1:15" ht="18" customHeight="1">
      <c r="A453" s="163" t="s">
        <v>1427</v>
      </c>
      <c r="B453" s="164" t="s">
        <v>1421</v>
      </c>
      <c r="C453" s="527"/>
      <c r="D453" s="515" t="s">
        <v>1428</v>
      </c>
      <c r="E453" s="300"/>
      <c r="F453" s="186"/>
      <c r="G453" s="327"/>
      <c r="H453" s="109"/>
      <c r="I453" s="95"/>
      <c r="J453" s="399">
        <v>1</v>
      </c>
      <c r="K453" s="287"/>
      <c r="L453" s="146"/>
      <c r="M453" s="146"/>
      <c r="N453" s="146"/>
      <c r="O453" s="209"/>
    </row>
    <row r="454" spans="1:15" ht="18" customHeight="1">
      <c r="A454" s="160" t="s">
        <v>1429</v>
      </c>
      <c r="B454" s="161" t="s">
        <v>1421</v>
      </c>
      <c r="C454" s="526"/>
      <c r="D454" s="525" t="s">
        <v>1428</v>
      </c>
      <c r="E454" s="168"/>
      <c r="F454" s="235"/>
      <c r="G454" s="285"/>
      <c r="H454" s="156"/>
      <c r="I454" s="84"/>
      <c r="J454" s="406">
        <v>1</v>
      </c>
      <c r="K454" s="158"/>
      <c r="L454" s="148"/>
      <c r="M454" s="148"/>
      <c r="N454" s="148"/>
      <c r="O454" s="205"/>
    </row>
    <row r="455" spans="1:15" ht="18" customHeight="1">
      <c r="A455" s="163" t="s">
        <v>1430</v>
      </c>
      <c r="B455" s="164" t="s">
        <v>1431</v>
      </c>
      <c r="C455" s="514" t="s">
        <v>1394</v>
      </c>
      <c r="D455" s="515" t="s">
        <v>1432</v>
      </c>
      <c r="E455" s="300"/>
      <c r="F455" s="186"/>
      <c r="G455" s="327"/>
      <c r="H455" s="109"/>
      <c r="I455" s="95"/>
      <c r="J455" s="399">
        <v>1</v>
      </c>
      <c r="K455" s="287"/>
      <c r="L455" s="146"/>
      <c r="M455" s="146"/>
      <c r="N455" s="146"/>
      <c r="O455" s="209"/>
    </row>
    <row r="456" spans="1:15" ht="18" customHeight="1">
      <c r="A456" s="160" t="s">
        <v>1433</v>
      </c>
      <c r="B456" s="161" t="s">
        <v>1434</v>
      </c>
      <c r="C456" s="509" t="s">
        <v>1394</v>
      </c>
      <c r="D456" s="525" t="s">
        <v>1435</v>
      </c>
      <c r="E456" s="168"/>
      <c r="F456" s="235"/>
      <c r="G456" s="285"/>
      <c r="H456" s="156"/>
      <c r="I456" s="84"/>
      <c r="J456" s="406">
        <v>1</v>
      </c>
      <c r="K456" s="158"/>
      <c r="L456" s="86"/>
      <c r="M456" s="86"/>
      <c r="N456" s="86"/>
      <c r="O456" s="162"/>
    </row>
    <row r="457" spans="1:15" ht="18" customHeight="1">
      <c r="A457" s="163" t="s">
        <v>1436</v>
      </c>
      <c r="B457" s="164"/>
      <c r="C457" s="514" t="s">
        <v>1383</v>
      </c>
      <c r="D457" s="515" t="s">
        <v>1437</v>
      </c>
      <c r="E457" s="300"/>
      <c r="F457" s="186"/>
      <c r="G457" s="327"/>
      <c r="H457" s="109"/>
      <c r="I457" s="95"/>
      <c r="J457" s="399">
        <v>1</v>
      </c>
      <c r="K457" s="287"/>
      <c r="L457" s="110"/>
      <c r="M457" s="110"/>
      <c r="N457" s="110"/>
      <c r="O457" s="165"/>
    </row>
    <row r="458" spans="1:15" ht="18" customHeight="1">
      <c r="A458" s="160" t="s">
        <v>1438</v>
      </c>
      <c r="B458" s="161" t="s">
        <v>1439</v>
      </c>
      <c r="C458" s="509" t="s">
        <v>1406</v>
      </c>
      <c r="D458" s="525" t="s">
        <v>1440</v>
      </c>
      <c r="E458" s="168"/>
      <c r="F458" s="235"/>
      <c r="G458" s="285"/>
      <c r="H458" s="156"/>
      <c r="I458" s="84"/>
      <c r="J458" s="406">
        <v>1</v>
      </c>
      <c r="K458" s="158"/>
      <c r="L458" s="86"/>
      <c r="M458" s="86"/>
      <c r="N458" s="86"/>
      <c r="O458" s="162"/>
    </row>
    <row r="459" spans="1:15" ht="18" customHeight="1">
      <c r="A459" s="87" t="s">
        <v>1441</v>
      </c>
      <c r="B459" s="88" t="s">
        <v>1442</v>
      </c>
      <c r="C459" s="514" t="s">
        <v>1443</v>
      </c>
      <c r="D459" s="515" t="s">
        <v>1444</v>
      </c>
      <c r="E459" s="300"/>
      <c r="F459" s="186"/>
      <c r="G459" s="327"/>
      <c r="H459" s="109"/>
      <c r="I459" s="95"/>
      <c r="J459" s="399">
        <v>1</v>
      </c>
      <c r="K459" s="287"/>
      <c r="L459" s="110"/>
      <c r="M459" s="110"/>
      <c r="N459" s="110"/>
      <c r="O459" s="110"/>
    </row>
    <row r="460" spans="1:15" ht="18" customHeight="1">
      <c r="A460" s="160" t="s">
        <v>1445</v>
      </c>
      <c r="B460" s="161" t="s">
        <v>1446</v>
      </c>
      <c r="C460" s="509" t="s">
        <v>1365</v>
      </c>
      <c r="D460" s="525" t="s">
        <v>1447</v>
      </c>
      <c r="E460" s="168"/>
      <c r="F460" s="235"/>
      <c r="G460" s="285"/>
      <c r="H460" s="156"/>
      <c r="I460" s="84"/>
      <c r="J460" s="406">
        <v>1</v>
      </c>
      <c r="K460" s="158"/>
      <c r="L460" s="86"/>
      <c r="M460" s="86"/>
      <c r="N460" s="86"/>
      <c r="O460" s="162"/>
    </row>
    <row r="461" spans="1:15" ht="18" customHeight="1">
      <c r="A461" s="163" t="s">
        <v>1448</v>
      </c>
      <c r="B461" s="164" t="s">
        <v>1449</v>
      </c>
      <c r="C461" s="514" t="s">
        <v>1365</v>
      </c>
      <c r="D461" s="515" t="s">
        <v>1450</v>
      </c>
      <c r="E461" s="300"/>
      <c r="F461" s="186"/>
      <c r="G461" s="327"/>
      <c r="H461" s="109"/>
      <c r="I461" s="95"/>
      <c r="J461" s="399">
        <v>1</v>
      </c>
      <c r="K461" s="287"/>
      <c r="L461" s="110"/>
      <c r="M461" s="110"/>
      <c r="N461" s="110"/>
      <c r="O461" s="165"/>
    </row>
    <row r="462" spans="1:15" ht="18" customHeight="1">
      <c r="A462" s="412" t="s">
        <v>1451</v>
      </c>
      <c r="B462" s="161" t="s">
        <v>1452</v>
      </c>
      <c r="C462" s="509" t="s">
        <v>1453</v>
      </c>
      <c r="D462" s="525" t="s">
        <v>1454</v>
      </c>
      <c r="E462" s="168"/>
      <c r="F462" s="235"/>
      <c r="G462" s="285"/>
      <c r="H462" s="156"/>
      <c r="I462" s="84"/>
      <c r="J462" s="406">
        <v>1</v>
      </c>
      <c r="K462" s="158"/>
      <c r="L462" s="107"/>
      <c r="M462" s="107"/>
      <c r="N462" s="107"/>
      <c r="O462" s="415"/>
    </row>
    <row r="463" spans="1:15" ht="18" customHeight="1">
      <c r="A463" s="163" t="s">
        <v>1455</v>
      </c>
      <c r="B463" s="164" t="s">
        <v>1456</v>
      </c>
      <c r="C463" s="514" t="s">
        <v>1457</v>
      </c>
      <c r="D463" s="515" t="s">
        <v>1458</v>
      </c>
      <c r="E463" s="300"/>
      <c r="F463" s="186"/>
      <c r="G463" s="327"/>
      <c r="H463" s="109"/>
      <c r="I463" s="95"/>
      <c r="J463" s="399">
        <v>1</v>
      </c>
      <c r="K463" s="287"/>
      <c r="L463" s="110"/>
      <c r="M463" s="110"/>
      <c r="N463" s="110"/>
      <c r="O463" s="165"/>
    </row>
    <row r="464" spans="1:15" ht="18" customHeight="1">
      <c r="A464" s="160" t="s">
        <v>1459</v>
      </c>
      <c r="B464" s="161" t="s">
        <v>1460</v>
      </c>
      <c r="C464" s="509" t="s">
        <v>1383</v>
      </c>
      <c r="D464" s="525" t="s">
        <v>1461</v>
      </c>
      <c r="E464" s="168"/>
      <c r="F464" s="235"/>
      <c r="G464" s="285"/>
      <c r="H464" s="156"/>
      <c r="I464" s="84"/>
      <c r="J464" s="406">
        <v>1</v>
      </c>
      <c r="K464" s="158"/>
      <c r="L464" s="86"/>
      <c r="M464" s="86"/>
      <c r="N464" s="86"/>
      <c r="O464" s="162"/>
    </row>
    <row r="465" spans="1:15" ht="18" customHeight="1">
      <c r="A465" s="163" t="s">
        <v>1462</v>
      </c>
      <c r="B465" s="164" t="s">
        <v>1463</v>
      </c>
      <c r="C465" s="514" t="s">
        <v>1383</v>
      </c>
      <c r="D465" s="515" t="s">
        <v>1464</v>
      </c>
      <c r="E465" s="300"/>
      <c r="F465" s="186"/>
      <c r="G465" s="327"/>
      <c r="H465" s="109"/>
      <c r="I465" s="95"/>
      <c r="J465" s="399">
        <v>1</v>
      </c>
      <c r="K465" s="287"/>
      <c r="L465" s="110"/>
      <c r="M465" s="110"/>
      <c r="N465" s="110"/>
      <c r="O465" s="165"/>
    </row>
    <row r="466" spans="1:15" ht="18" customHeight="1">
      <c r="A466" s="160" t="s">
        <v>1465</v>
      </c>
      <c r="B466" s="161" t="s">
        <v>1466</v>
      </c>
      <c r="C466" s="509" t="s">
        <v>1383</v>
      </c>
      <c r="D466" s="525" t="s">
        <v>1467</v>
      </c>
      <c r="E466" s="168"/>
      <c r="F466" s="235"/>
      <c r="G466" s="285"/>
      <c r="H466" s="156"/>
      <c r="I466" s="84"/>
      <c r="J466" s="406">
        <v>1</v>
      </c>
      <c r="K466" s="158"/>
      <c r="L466" s="86"/>
      <c r="M466" s="86"/>
      <c r="N466" s="86"/>
      <c r="O466" s="162"/>
    </row>
    <row r="467" spans="1:15" ht="18" customHeight="1">
      <c r="A467" s="163" t="s">
        <v>1468</v>
      </c>
      <c r="B467" s="164" t="s">
        <v>1466</v>
      </c>
      <c r="C467" s="514" t="s">
        <v>1383</v>
      </c>
      <c r="D467" s="515" t="s">
        <v>1469</v>
      </c>
      <c r="E467" s="300"/>
      <c r="F467" s="186"/>
      <c r="G467" s="327"/>
      <c r="H467" s="109"/>
      <c r="I467" s="95"/>
      <c r="J467" s="399">
        <v>1</v>
      </c>
      <c r="K467" s="287"/>
      <c r="L467" s="110"/>
      <c r="M467" s="110"/>
      <c r="N467" s="110"/>
      <c r="O467" s="165"/>
    </row>
    <row r="468" spans="1:15" ht="18" customHeight="1">
      <c r="A468" s="160" t="s">
        <v>1470</v>
      </c>
      <c r="B468" s="161" t="s">
        <v>1466</v>
      </c>
      <c r="C468" s="509" t="s">
        <v>1383</v>
      </c>
      <c r="D468" s="525" t="s">
        <v>1471</v>
      </c>
      <c r="E468" s="168"/>
      <c r="F468" s="235"/>
      <c r="G468" s="285"/>
      <c r="H468" s="156"/>
      <c r="I468" s="84"/>
      <c r="J468" s="406">
        <v>1</v>
      </c>
      <c r="K468" s="158"/>
      <c r="L468" s="86"/>
      <c r="M468" s="86"/>
      <c r="N468" s="86"/>
      <c r="O468" s="162"/>
    </row>
    <row r="469" spans="1:15" ht="18" customHeight="1">
      <c r="A469" s="163" t="s">
        <v>1472</v>
      </c>
      <c r="B469" s="164" t="s">
        <v>1466</v>
      </c>
      <c r="C469" s="514" t="s">
        <v>1383</v>
      </c>
      <c r="D469" s="515" t="s">
        <v>1471</v>
      </c>
      <c r="E469" s="300"/>
      <c r="F469" s="186"/>
      <c r="G469" s="327"/>
      <c r="H469" s="109"/>
      <c r="I469" s="95"/>
      <c r="J469" s="399">
        <v>1</v>
      </c>
      <c r="K469" s="287"/>
      <c r="L469" s="110"/>
      <c r="M469" s="110"/>
      <c r="N469" s="110"/>
      <c r="O469" s="165"/>
    </row>
    <row r="470" spans="1:15" ht="18" customHeight="1">
      <c r="A470" s="160" t="s">
        <v>1473</v>
      </c>
      <c r="B470" s="161" t="s">
        <v>1474</v>
      </c>
      <c r="C470" s="509" t="s">
        <v>1383</v>
      </c>
      <c r="D470" s="525" t="s">
        <v>1475</v>
      </c>
      <c r="E470" s="168"/>
      <c r="F470" s="235"/>
      <c r="G470" s="285"/>
      <c r="H470" s="156"/>
      <c r="I470" s="84"/>
      <c r="J470" s="406">
        <v>1</v>
      </c>
      <c r="K470" s="158"/>
      <c r="L470" s="86"/>
      <c r="M470" s="86"/>
      <c r="N470" s="86"/>
      <c r="O470" s="162"/>
    </row>
    <row r="471" spans="1:15" ht="18" customHeight="1">
      <c r="A471" s="163" t="s">
        <v>1476</v>
      </c>
      <c r="B471" s="164" t="s">
        <v>1474</v>
      </c>
      <c r="C471" s="514" t="s">
        <v>1383</v>
      </c>
      <c r="D471" s="515" t="s">
        <v>1477</v>
      </c>
      <c r="E471" s="300"/>
      <c r="F471" s="186"/>
      <c r="G471" s="327"/>
      <c r="H471" s="109"/>
      <c r="I471" s="95"/>
      <c r="J471" s="399">
        <v>1</v>
      </c>
      <c r="K471" s="287"/>
      <c r="L471" s="110"/>
      <c r="M471" s="110"/>
      <c r="N471" s="110"/>
      <c r="O471" s="165"/>
    </row>
    <row r="472" spans="1:15" ht="18" customHeight="1">
      <c r="A472" s="160" t="s">
        <v>1478</v>
      </c>
      <c r="B472" s="161" t="s">
        <v>1479</v>
      </c>
      <c r="C472" s="509" t="s">
        <v>1365</v>
      </c>
      <c r="D472" s="525" t="s">
        <v>1480</v>
      </c>
      <c r="E472" s="168"/>
      <c r="F472" s="235"/>
      <c r="G472" s="285"/>
      <c r="H472" s="156"/>
      <c r="I472" s="84"/>
      <c r="J472" s="406">
        <v>1</v>
      </c>
      <c r="K472" s="158"/>
      <c r="L472" s="86"/>
      <c r="M472" s="86"/>
      <c r="N472" s="86"/>
      <c r="O472" s="162"/>
    </row>
    <row r="473" spans="1:15" ht="18" customHeight="1">
      <c r="A473" s="163" t="s">
        <v>1481</v>
      </c>
      <c r="B473" s="164" t="s">
        <v>1482</v>
      </c>
      <c r="C473" s="514" t="s">
        <v>1365</v>
      </c>
      <c r="D473" s="515" t="s">
        <v>1483</v>
      </c>
      <c r="E473" s="300"/>
      <c r="F473" s="186"/>
      <c r="G473" s="327"/>
      <c r="H473" s="109"/>
      <c r="I473" s="95"/>
      <c r="J473" s="399">
        <v>1</v>
      </c>
      <c r="K473" s="287"/>
      <c r="L473" s="110"/>
      <c r="M473" s="110"/>
      <c r="N473" s="110"/>
      <c r="O473" s="165"/>
    </row>
    <row r="474" spans="1:15" ht="17" customHeight="1">
      <c r="A474" s="497"/>
      <c r="B474" s="498"/>
      <c r="C474" s="509"/>
      <c r="D474" s="517"/>
      <c r="E474" s="511"/>
      <c r="F474" s="80"/>
      <c r="G474" s="81"/>
      <c r="H474" s="156"/>
      <c r="I474" s="62"/>
      <c r="J474" s="62"/>
      <c r="K474" s="158"/>
      <c r="L474" s="499"/>
      <c r="M474" s="499"/>
      <c r="N474" s="499"/>
      <c r="O474" s="499"/>
    </row>
    <row r="475" spans="1:15" ht="17" customHeight="1">
      <c r="A475" s="389"/>
      <c r="B475" s="125"/>
      <c r="C475" s="89"/>
      <c r="D475" s="307"/>
      <c r="E475" s="91"/>
      <c r="F475" s="91"/>
      <c r="G475" s="92"/>
      <c r="H475" s="109"/>
      <c r="I475" s="131"/>
      <c r="J475" s="131"/>
      <c r="K475" s="287"/>
      <c r="L475" s="390"/>
      <c r="M475" s="390"/>
      <c r="N475" s="390"/>
      <c r="O475" s="390"/>
    </row>
    <row r="476" spans="1:15" ht="26" customHeight="1">
      <c r="A476" s="500" t="s">
        <v>1484</v>
      </c>
      <c r="B476" s="528" t="s">
        <v>1357</v>
      </c>
      <c r="C476" s="529"/>
      <c r="D476" s="502"/>
      <c r="E476" s="503"/>
      <c r="F476" s="530"/>
      <c r="G476" s="531" t="s">
        <v>1485</v>
      </c>
      <c r="H476" s="532">
        <f>SUM(I476:K476)</f>
        <v>3</v>
      </c>
      <c r="I476" s="533">
        <f>SUM(I477:I482)</f>
        <v>3</v>
      </c>
      <c r="J476" s="140">
        <f>SUM(J477:J482)</f>
        <v>0</v>
      </c>
      <c r="K476" s="141">
        <f>SUM(K477:K482)</f>
        <v>0</v>
      </c>
      <c r="L476" s="506"/>
      <c r="M476" s="506"/>
      <c r="N476" s="506"/>
      <c r="O476" s="507"/>
    </row>
    <row r="477" spans="1:15" ht="17" customHeight="1">
      <c r="A477" s="87" t="s">
        <v>1486</v>
      </c>
      <c r="B477" s="88" t="s">
        <v>1487</v>
      </c>
      <c r="C477" s="534" t="s">
        <v>1488</v>
      </c>
      <c r="D477" s="307"/>
      <c r="E477" s="91"/>
      <c r="F477" s="91"/>
      <c r="G477" s="92"/>
      <c r="H477" s="109"/>
      <c r="I477" s="288">
        <v>1</v>
      </c>
      <c r="J477" s="131"/>
      <c r="K477" s="287"/>
      <c r="L477" s="146"/>
      <c r="M477" s="146"/>
      <c r="N477" s="146"/>
      <c r="O477" s="146"/>
    </row>
    <row r="478" spans="1:15" ht="17" customHeight="1">
      <c r="A478" s="497" t="s">
        <v>1489</v>
      </c>
      <c r="B478" s="77" t="s">
        <v>1490</v>
      </c>
      <c r="C478" s="78" t="s">
        <v>1491</v>
      </c>
      <c r="D478" s="234"/>
      <c r="E478" s="80"/>
      <c r="F478" s="80"/>
      <c r="G478" s="81"/>
      <c r="H478" s="156"/>
      <c r="I478" s="157">
        <v>1</v>
      </c>
      <c r="J478" s="62"/>
      <c r="K478" s="158"/>
      <c r="L478" s="499"/>
      <c r="M478" s="499"/>
      <c r="N478" s="499"/>
      <c r="O478" s="499"/>
    </row>
    <row r="479" spans="1:15" ht="31" customHeight="1">
      <c r="A479" s="535" t="s">
        <v>1492</v>
      </c>
      <c r="B479" s="88" t="s">
        <v>1493</v>
      </c>
      <c r="C479" s="89" t="s">
        <v>1494</v>
      </c>
      <c r="D479" s="307"/>
      <c r="E479" s="91"/>
      <c r="F479" s="91"/>
      <c r="G479" s="92"/>
      <c r="H479" s="109"/>
      <c r="I479" s="288">
        <v>1</v>
      </c>
      <c r="J479" s="131"/>
      <c r="K479" s="287"/>
      <c r="L479" s="536"/>
      <c r="M479" s="536"/>
      <c r="N479" s="536"/>
      <c r="O479" s="536"/>
    </row>
    <row r="480" spans="1:15" ht="17" customHeight="1">
      <c r="A480" s="537"/>
      <c r="B480" s="498"/>
      <c r="C480" s="78"/>
      <c r="D480" s="234"/>
      <c r="E480" s="80"/>
      <c r="F480" s="80"/>
      <c r="G480" s="81"/>
      <c r="H480" s="156"/>
      <c r="I480" s="62"/>
      <c r="J480" s="62"/>
      <c r="K480" s="158"/>
      <c r="L480" s="351"/>
      <c r="M480" s="351"/>
      <c r="N480" s="351"/>
      <c r="O480" s="351"/>
    </row>
    <row r="481" spans="1:15" ht="17" customHeight="1">
      <c r="A481" s="389"/>
      <c r="B481" s="125"/>
      <c r="C481" s="89"/>
      <c r="D481" s="307"/>
      <c r="E481" s="91"/>
      <c r="F481" s="91"/>
      <c r="G481" s="92"/>
      <c r="H481" s="109"/>
      <c r="I481" s="131"/>
      <c r="J481" s="131"/>
      <c r="K481" s="287"/>
      <c r="L481" s="390"/>
      <c r="M481" s="390"/>
      <c r="N481" s="390"/>
      <c r="O481" s="390"/>
    </row>
    <row r="482" spans="1:15" ht="17" customHeight="1">
      <c r="A482" s="497"/>
      <c r="B482" s="498"/>
      <c r="C482" s="78"/>
      <c r="D482" s="234"/>
      <c r="E482" s="80"/>
      <c r="F482" s="80"/>
      <c r="G482" s="81"/>
      <c r="H482" s="156"/>
      <c r="I482" s="62"/>
      <c r="J482" s="62"/>
      <c r="K482" s="158"/>
      <c r="L482" s="499"/>
      <c r="M482" s="499"/>
      <c r="N482" s="499"/>
      <c r="O482" s="499"/>
    </row>
    <row r="483" spans="1:15" ht="26" customHeight="1">
      <c r="A483" s="500" t="s">
        <v>1495</v>
      </c>
      <c r="B483" s="528" t="s">
        <v>1357</v>
      </c>
      <c r="C483" s="529"/>
      <c r="D483" s="502"/>
      <c r="E483" s="503"/>
      <c r="F483" s="530"/>
      <c r="G483" s="531" t="s">
        <v>1496</v>
      </c>
      <c r="H483" s="532">
        <f>SUM(I483:K483)</f>
        <v>14</v>
      </c>
      <c r="I483" s="533">
        <f>SUM(I484:I499)</f>
        <v>14</v>
      </c>
      <c r="J483" s="140">
        <f>SUM(J484:J499)</f>
        <v>0</v>
      </c>
      <c r="K483" s="141">
        <f>SUM(K484:K499)</f>
        <v>0</v>
      </c>
      <c r="L483" s="506"/>
      <c r="M483" s="506"/>
      <c r="N483" s="506"/>
      <c r="O483" s="507"/>
    </row>
    <row r="484" spans="1:15" ht="18" customHeight="1">
      <c r="A484" s="537" t="s">
        <v>1497</v>
      </c>
      <c r="B484" s="538" t="s">
        <v>1498</v>
      </c>
      <c r="C484" s="78" t="s">
        <v>1499</v>
      </c>
      <c r="D484" s="323"/>
      <c r="E484" s="235"/>
      <c r="F484" s="235"/>
      <c r="G484" s="285"/>
      <c r="H484" s="82"/>
      <c r="I484" s="539">
        <v>1</v>
      </c>
      <c r="J484" s="414"/>
      <c r="K484" s="158"/>
      <c r="L484" s="351"/>
      <c r="M484" s="351"/>
      <c r="N484" s="351"/>
      <c r="O484" s="351"/>
    </row>
    <row r="485" spans="1:15" ht="18" customHeight="1">
      <c r="A485" s="87" t="s">
        <v>1500</v>
      </c>
      <c r="B485" s="88" t="s">
        <v>1501</v>
      </c>
      <c r="C485" s="89" t="s">
        <v>1499</v>
      </c>
      <c r="D485" s="326"/>
      <c r="E485" s="186"/>
      <c r="F485" s="186"/>
      <c r="G485" s="327"/>
      <c r="H485" s="177"/>
      <c r="I485" s="540">
        <v>1</v>
      </c>
      <c r="J485" s="400"/>
      <c r="K485" s="287"/>
      <c r="L485" s="146"/>
      <c r="M485" s="146"/>
      <c r="N485" s="146"/>
      <c r="O485" s="146"/>
    </row>
    <row r="486" spans="1:15" ht="18" customHeight="1">
      <c r="A486" s="76" t="s">
        <v>1502</v>
      </c>
      <c r="B486" s="77" t="s">
        <v>1503</v>
      </c>
      <c r="C486" s="78" t="s">
        <v>1499</v>
      </c>
      <c r="D486" s="323"/>
      <c r="E486" s="235"/>
      <c r="F486" s="235"/>
      <c r="G486" s="285"/>
      <c r="H486" s="82"/>
      <c r="I486" s="539">
        <v>1</v>
      </c>
      <c r="J486" s="414"/>
      <c r="K486" s="158"/>
      <c r="L486" s="148"/>
      <c r="M486" s="148"/>
      <c r="N486" s="148"/>
      <c r="O486" s="148"/>
    </row>
    <row r="487" spans="1:15" ht="18" customHeight="1">
      <c r="A487" s="87" t="s">
        <v>1504</v>
      </c>
      <c r="B487" s="88" t="s">
        <v>1505</v>
      </c>
      <c r="C487" s="89" t="s">
        <v>1506</v>
      </c>
      <c r="D487" s="307"/>
      <c r="E487" s="91"/>
      <c r="F487" s="91"/>
      <c r="G487" s="92"/>
      <c r="H487" s="109"/>
      <c r="I487" s="399">
        <v>1</v>
      </c>
      <c r="J487" s="400"/>
      <c r="K487" s="287"/>
      <c r="L487" s="146"/>
      <c r="M487" s="146"/>
      <c r="N487" s="146"/>
      <c r="O487" s="146"/>
    </row>
    <row r="488" spans="1:15" ht="17" customHeight="1">
      <c r="A488" s="76" t="s">
        <v>1507</v>
      </c>
      <c r="B488" s="77" t="s">
        <v>1508</v>
      </c>
      <c r="C488" s="78" t="s">
        <v>1509</v>
      </c>
      <c r="D488" s="234"/>
      <c r="E488" s="80"/>
      <c r="F488" s="80"/>
      <c r="G488" s="81"/>
      <c r="H488" s="156"/>
      <c r="I488" s="539">
        <v>1</v>
      </c>
      <c r="J488" s="62"/>
      <c r="K488" s="158"/>
      <c r="L488" s="148"/>
      <c r="M488" s="148"/>
      <c r="N488" s="148"/>
      <c r="O488" s="148"/>
    </row>
    <row r="489" spans="1:15" ht="17" customHeight="1">
      <c r="A489" s="87" t="s">
        <v>1510</v>
      </c>
      <c r="B489" s="88" t="s">
        <v>1511</v>
      </c>
      <c r="C489" s="89" t="s">
        <v>1512</v>
      </c>
      <c r="D489" s="307"/>
      <c r="E489" s="91"/>
      <c r="F489" s="91"/>
      <c r="G489" s="92"/>
      <c r="H489" s="109"/>
      <c r="I489" s="540">
        <v>1</v>
      </c>
      <c r="J489" s="131"/>
      <c r="K489" s="287"/>
      <c r="L489" s="146"/>
      <c r="M489" s="146"/>
      <c r="N489" s="146"/>
      <c r="O489" s="146"/>
    </row>
    <row r="490" spans="1:15" ht="17" customHeight="1">
      <c r="A490" s="76" t="s">
        <v>1513</v>
      </c>
      <c r="B490" s="77" t="s">
        <v>1514</v>
      </c>
      <c r="C490" s="78" t="s">
        <v>1509</v>
      </c>
      <c r="D490" s="234"/>
      <c r="E490" s="80"/>
      <c r="F490" s="80"/>
      <c r="G490" s="81"/>
      <c r="H490" s="156"/>
      <c r="I490" s="539">
        <v>1</v>
      </c>
      <c r="J490" s="62"/>
      <c r="K490" s="158"/>
      <c r="L490" s="148"/>
      <c r="M490" s="148"/>
      <c r="N490" s="148"/>
      <c r="O490" s="148"/>
    </row>
    <row r="491" spans="1:15" ht="17" customHeight="1">
      <c r="A491" s="87" t="s">
        <v>1515</v>
      </c>
      <c r="B491" s="88" t="s">
        <v>1516</v>
      </c>
      <c r="C491" s="89" t="s">
        <v>1517</v>
      </c>
      <c r="D491" s="307"/>
      <c r="E491" s="91"/>
      <c r="F491" s="91"/>
      <c r="G491" s="92"/>
      <c r="H491" s="109"/>
      <c r="I491" s="540">
        <v>1</v>
      </c>
      <c r="J491" s="131"/>
      <c r="K491" s="287"/>
      <c r="L491" s="146"/>
      <c r="M491" s="146"/>
      <c r="N491" s="146"/>
      <c r="O491" s="146"/>
    </row>
    <row r="492" spans="1:15" ht="17" customHeight="1">
      <c r="A492" s="76" t="s">
        <v>1518</v>
      </c>
      <c r="B492" s="77" t="s">
        <v>1519</v>
      </c>
      <c r="C492" s="78" t="s">
        <v>1520</v>
      </c>
      <c r="D492" s="234"/>
      <c r="E492" s="80"/>
      <c r="F492" s="80"/>
      <c r="G492" s="81"/>
      <c r="H492" s="156"/>
      <c r="I492" s="539">
        <v>1</v>
      </c>
      <c r="J492" s="62"/>
      <c r="K492" s="158"/>
      <c r="L492" s="148"/>
      <c r="M492" s="148"/>
      <c r="N492" s="148"/>
      <c r="O492" s="148"/>
    </row>
    <row r="493" spans="1:15" ht="16.5" customHeight="1">
      <c r="A493" s="87" t="s">
        <v>1521</v>
      </c>
      <c r="B493" s="88" t="s">
        <v>1522</v>
      </c>
      <c r="C493" s="89" t="s">
        <v>1523</v>
      </c>
      <c r="D493" s="541"/>
      <c r="E493" s="91"/>
      <c r="F493" s="91"/>
      <c r="G493" s="92"/>
      <c r="H493" s="109"/>
      <c r="I493" s="540">
        <v>1</v>
      </c>
      <c r="J493" s="131"/>
      <c r="K493" s="287"/>
      <c r="L493" s="146"/>
      <c r="M493" s="146"/>
      <c r="N493" s="146"/>
      <c r="O493" s="146"/>
    </row>
    <row r="494" spans="1:15" ht="17" customHeight="1">
      <c r="A494" s="76" t="s">
        <v>1524</v>
      </c>
      <c r="B494" s="77" t="s">
        <v>1525</v>
      </c>
      <c r="C494" s="78" t="s">
        <v>1526</v>
      </c>
      <c r="D494" s="234"/>
      <c r="E494" s="80"/>
      <c r="F494" s="80"/>
      <c r="G494" s="81"/>
      <c r="H494" s="156"/>
      <c r="I494" s="539">
        <v>1</v>
      </c>
      <c r="J494" s="62"/>
      <c r="K494" s="158"/>
      <c r="L494" s="148"/>
      <c r="M494" s="148"/>
      <c r="N494" s="148"/>
      <c r="O494" s="148"/>
    </row>
    <row r="495" spans="1:15" ht="17" customHeight="1">
      <c r="A495" s="87" t="s">
        <v>1527</v>
      </c>
      <c r="B495" s="88" t="s">
        <v>1528</v>
      </c>
      <c r="C495" s="89" t="s">
        <v>1517</v>
      </c>
      <c r="D495" s="307"/>
      <c r="E495" s="91"/>
      <c r="F495" s="91"/>
      <c r="G495" s="92"/>
      <c r="H495" s="109"/>
      <c r="I495" s="540">
        <v>1</v>
      </c>
      <c r="J495" s="131"/>
      <c r="K495" s="287"/>
      <c r="L495" s="146"/>
      <c r="M495" s="146"/>
      <c r="N495" s="146"/>
      <c r="O495" s="146"/>
    </row>
    <row r="496" spans="1:15" ht="17" customHeight="1">
      <c r="A496" s="76" t="s">
        <v>1529</v>
      </c>
      <c r="B496" s="77" t="s">
        <v>1530</v>
      </c>
      <c r="C496" s="89" t="s">
        <v>1512</v>
      </c>
      <c r="D496" s="234"/>
      <c r="E496" s="80"/>
      <c r="F496" s="80"/>
      <c r="G496" s="81"/>
      <c r="H496" s="156"/>
      <c r="I496" s="157">
        <v>1</v>
      </c>
      <c r="J496" s="62"/>
      <c r="K496" s="158"/>
      <c r="L496" s="148"/>
      <c r="M496" s="148"/>
      <c r="N496" s="148"/>
      <c r="O496" s="148"/>
    </row>
    <row r="497" spans="1:15" ht="17" customHeight="1">
      <c r="A497" s="87" t="s">
        <v>1531</v>
      </c>
      <c r="B497" s="88" t="s">
        <v>1532</v>
      </c>
      <c r="C497" s="89" t="s">
        <v>1533</v>
      </c>
      <c r="D497" s="307"/>
      <c r="E497" s="91"/>
      <c r="F497" s="91"/>
      <c r="G497" s="92"/>
      <c r="H497" s="109"/>
      <c r="I497" s="288">
        <v>1</v>
      </c>
      <c r="J497" s="131"/>
      <c r="K497" s="287"/>
      <c r="L497" s="146"/>
      <c r="M497" s="146"/>
      <c r="N497" s="146"/>
      <c r="O497" s="146"/>
    </row>
    <row r="498" spans="1:15" ht="17" customHeight="1">
      <c r="A498" s="76"/>
      <c r="B498" s="498"/>
      <c r="C498" s="78"/>
      <c r="D498" s="234"/>
      <c r="E498" s="80"/>
      <c r="F498" s="80"/>
      <c r="G498" s="81"/>
      <c r="H498" s="156"/>
      <c r="I498" s="62"/>
      <c r="J498" s="62"/>
      <c r="K498" s="158"/>
      <c r="L498" s="148"/>
      <c r="M498" s="148"/>
      <c r="N498" s="148"/>
      <c r="O498" s="148"/>
    </row>
    <row r="499" spans="1:15" ht="17" customHeight="1">
      <c r="A499" s="87"/>
      <c r="B499" s="125"/>
      <c r="C499" s="89"/>
      <c r="D499" s="307"/>
      <c r="E499" s="91"/>
      <c r="F499" s="91"/>
      <c r="G499" s="92"/>
      <c r="H499" s="109"/>
      <c r="I499" s="131"/>
      <c r="J499" s="131"/>
      <c r="K499" s="287"/>
      <c r="L499" s="146"/>
      <c r="M499" s="146"/>
      <c r="N499" s="146"/>
      <c r="O499" s="146"/>
    </row>
    <row r="500" spans="1:15" ht="17" customHeight="1">
      <c r="A500" s="497"/>
      <c r="B500" s="498"/>
      <c r="C500" s="78"/>
      <c r="D500" s="234"/>
      <c r="E500" s="80"/>
      <c r="F500" s="80"/>
      <c r="G500" s="81"/>
      <c r="H500" s="156"/>
      <c r="I500" s="62"/>
      <c r="J500" s="62"/>
      <c r="K500" s="158"/>
      <c r="L500" s="499"/>
      <c r="M500" s="499"/>
      <c r="N500" s="499"/>
      <c r="O500" s="499"/>
    </row>
    <row r="501" spans="1:15" ht="35" customHeight="1">
      <c r="A501" s="542" t="s">
        <v>1534</v>
      </c>
      <c r="B501" s="543" t="s">
        <v>13</v>
      </c>
      <c r="C501" s="544" t="s">
        <v>1535</v>
      </c>
      <c r="D501" s="545" t="s">
        <v>14</v>
      </c>
      <c r="E501" s="546" t="s">
        <v>1536</v>
      </c>
      <c r="F501" s="530"/>
      <c r="G501" s="531" t="s">
        <v>1537</v>
      </c>
      <c r="H501" s="547">
        <f>SUM(I501:K501)</f>
        <v>64</v>
      </c>
      <c r="I501" s="533">
        <f>SUM(I502:I649)</f>
        <v>62</v>
      </c>
      <c r="J501" s="140">
        <f>SUM(J502:J649)</f>
        <v>2</v>
      </c>
      <c r="K501" s="141">
        <f>SUM(K502:K649)</f>
        <v>0</v>
      </c>
      <c r="L501" s="548"/>
      <c r="M501" s="548"/>
      <c r="N501" s="548"/>
      <c r="O501" s="549"/>
    </row>
    <row r="502" spans="1:15" ht="9" customHeight="1">
      <c r="A502" s="550"/>
      <c r="B502" s="498"/>
      <c r="C502" s="78"/>
      <c r="D502" s="184"/>
      <c r="E502" s="80"/>
      <c r="F502" s="80"/>
      <c r="G502" s="81"/>
      <c r="H502" s="156"/>
      <c r="I502" s="62"/>
      <c r="J502" s="62"/>
      <c r="K502" s="158"/>
      <c r="L502" s="551"/>
      <c r="M502" s="551"/>
      <c r="N502" s="551"/>
      <c r="O502" s="551"/>
    </row>
    <row r="503" spans="1:15" ht="9" customHeight="1">
      <c r="A503" s="552"/>
      <c r="B503" s="125"/>
      <c r="C503" s="241"/>
      <c r="D503" s="553"/>
      <c r="E503" s="91"/>
      <c r="F503" s="91"/>
      <c r="G503" s="92"/>
      <c r="H503" s="109"/>
      <c r="I503" s="131"/>
      <c r="J503" s="131"/>
      <c r="K503" s="287"/>
      <c r="L503" s="554"/>
      <c r="M503" s="554"/>
      <c r="N503" s="554"/>
      <c r="O503" s="554"/>
    </row>
    <row r="504" spans="1:15" ht="23" customHeight="1">
      <c r="A504" s="555" t="s">
        <v>1538</v>
      </c>
      <c r="B504" s="556"/>
      <c r="C504" s="557" t="s">
        <v>1539</v>
      </c>
      <c r="D504" s="558" t="s">
        <v>1540</v>
      </c>
      <c r="E504" s="80"/>
      <c r="F504" s="80"/>
      <c r="G504" s="81"/>
      <c r="H504" s="156"/>
      <c r="I504" s="62"/>
      <c r="J504" s="62"/>
      <c r="K504" s="158"/>
      <c r="L504" s="559"/>
      <c r="M504" s="559"/>
      <c r="N504" s="559"/>
      <c r="O504" s="559"/>
    </row>
    <row r="505" spans="1:15" ht="15.75" customHeight="1">
      <c r="A505" s="87" t="s">
        <v>1541</v>
      </c>
      <c r="B505" s="88" t="s">
        <v>1542</v>
      </c>
      <c r="C505" s="241" t="s">
        <v>1539</v>
      </c>
      <c r="D505" s="553" t="s">
        <v>1540</v>
      </c>
      <c r="E505" s="91" t="s">
        <v>1543</v>
      </c>
      <c r="F505" s="91"/>
      <c r="G505" s="92"/>
      <c r="H505" s="109"/>
      <c r="I505" s="399">
        <v>1</v>
      </c>
      <c r="J505" s="400"/>
      <c r="K505" s="287"/>
      <c r="L505" s="146"/>
      <c r="M505" s="146"/>
      <c r="N505" s="146"/>
      <c r="O505" s="146"/>
    </row>
    <row r="506" spans="1:15" ht="15.75" customHeight="1">
      <c r="A506" s="76" t="s">
        <v>1544</v>
      </c>
      <c r="B506" s="77" t="s">
        <v>1545</v>
      </c>
      <c r="C506" s="238" t="s">
        <v>1539</v>
      </c>
      <c r="D506" s="560" t="s">
        <v>1540</v>
      </c>
      <c r="E506" s="80"/>
      <c r="F506" s="80"/>
      <c r="G506" s="81"/>
      <c r="H506" s="156"/>
      <c r="I506" s="420">
        <v>1</v>
      </c>
      <c r="J506" s="421"/>
      <c r="K506" s="369"/>
      <c r="L506" s="148"/>
      <c r="M506" s="148"/>
      <c r="N506" s="148"/>
      <c r="O506" s="148"/>
    </row>
    <row r="507" spans="1:15" ht="15.75" customHeight="1">
      <c r="A507" s="87" t="s">
        <v>1546</v>
      </c>
      <c r="B507" s="88" t="s">
        <v>1547</v>
      </c>
      <c r="C507" s="241" t="s">
        <v>1539</v>
      </c>
      <c r="D507" s="553" t="s">
        <v>1540</v>
      </c>
      <c r="E507" s="91" t="s">
        <v>1548</v>
      </c>
      <c r="F507" s="91"/>
      <c r="G507" s="92"/>
      <c r="H507" s="109"/>
      <c r="I507" s="399">
        <v>1</v>
      </c>
      <c r="J507" s="400"/>
      <c r="K507" s="287"/>
      <c r="L507" s="146"/>
      <c r="M507" s="146"/>
      <c r="N507" s="146"/>
      <c r="O507" s="146"/>
    </row>
    <row r="508" spans="1:15" ht="15.75" customHeight="1">
      <c r="A508" s="76" t="s">
        <v>1549</v>
      </c>
      <c r="B508" s="77" t="s">
        <v>1550</v>
      </c>
      <c r="C508" s="238" t="s">
        <v>1539</v>
      </c>
      <c r="D508" s="560" t="s">
        <v>1540</v>
      </c>
      <c r="E508" s="80" t="s">
        <v>1548</v>
      </c>
      <c r="F508" s="80"/>
      <c r="G508" s="81"/>
      <c r="H508" s="156"/>
      <c r="I508" s="420">
        <v>1</v>
      </c>
      <c r="J508" s="421"/>
      <c r="K508" s="369"/>
      <c r="L508" s="148"/>
      <c r="M508" s="148"/>
      <c r="N508" s="148"/>
      <c r="O508" s="148"/>
    </row>
    <row r="509" spans="1:15" ht="15.75" customHeight="1">
      <c r="A509" s="87" t="s">
        <v>1551</v>
      </c>
      <c r="B509" s="88" t="s">
        <v>1552</v>
      </c>
      <c r="C509" s="241" t="s">
        <v>1539</v>
      </c>
      <c r="D509" s="553" t="s">
        <v>1540</v>
      </c>
      <c r="E509" s="91"/>
      <c r="F509" s="91"/>
      <c r="G509" s="92"/>
      <c r="H509" s="109"/>
      <c r="I509" s="400"/>
      <c r="J509" s="399">
        <v>1</v>
      </c>
      <c r="K509" s="287"/>
      <c r="L509" s="146"/>
      <c r="M509" s="146"/>
      <c r="N509" s="146"/>
      <c r="O509" s="146"/>
    </row>
    <row r="510" spans="1:15" ht="16.5" customHeight="1">
      <c r="A510" s="76" t="s">
        <v>1553</v>
      </c>
      <c r="B510" s="77" t="s">
        <v>1554</v>
      </c>
      <c r="C510" s="238" t="s">
        <v>1539</v>
      </c>
      <c r="D510" s="560" t="s">
        <v>1540</v>
      </c>
      <c r="E510" s="80" t="s">
        <v>1555</v>
      </c>
      <c r="F510" s="80"/>
      <c r="G510" s="81"/>
      <c r="H510" s="156"/>
      <c r="I510" s="157">
        <v>1</v>
      </c>
      <c r="J510" s="62"/>
      <c r="K510" s="158"/>
      <c r="L510" s="148"/>
      <c r="M510" s="148"/>
      <c r="N510" s="148"/>
      <c r="O510" s="148"/>
    </row>
    <row r="511" spans="1:15" ht="9" customHeight="1">
      <c r="A511" s="552"/>
      <c r="B511" s="125"/>
      <c r="C511" s="241"/>
      <c r="D511" s="553"/>
      <c r="E511" s="91"/>
      <c r="F511" s="91"/>
      <c r="G511" s="92"/>
      <c r="H511" s="109"/>
      <c r="I511" s="131"/>
      <c r="J511" s="131"/>
      <c r="K511" s="287"/>
      <c r="L511" s="554"/>
      <c r="M511" s="554"/>
      <c r="N511" s="554"/>
      <c r="O511" s="554"/>
    </row>
    <row r="512" spans="1:15" ht="23" customHeight="1">
      <c r="A512" s="555" t="s">
        <v>1556</v>
      </c>
      <c r="B512" s="556"/>
      <c r="C512" s="557" t="s">
        <v>1557</v>
      </c>
      <c r="D512" s="558" t="s">
        <v>1558</v>
      </c>
      <c r="E512" s="80"/>
      <c r="F512" s="80"/>
      <c r="G512" s="81"/>
      <c r="H512" s="156"/>
      <c r="I512" s="62"/>
      <c r="J512" s="62"/>
      <c r="K512" s="158"/>
      <c r="L512" s="559"/>
      <c r="M512" s="559"/>
      <c r="N512" s="559"/>
      <c r="O512" s="559"/>
    </row>
    <row r="513" spans="1:15" ht="15.75" customHeight="1">
      <c r="A513" s="87" t="s">
        <v>1559</v>
      </c>
      <c r="B513" s="88" t="s">
        <v>1560</v>
      </c>
      <c r="C513" s="241" t="s">
        <v>1557</v>
      </c>
      <c r="D513" s="553" t="s">
        <v>1558</v>
      </c>
      <c r="E513" s="91" t="s">
        <v>1548</v>
      </c>
      <c r="F513" s="91"/>
      <c r="G513" s="92"/>
      <c r="H513" s="109"/>
      <c r="I513" s="288">
        <v>1</v>
      </c>
      <c r="J513" s="131"/>
      <c r="K513" s="287"/>
      <c r="L513" s="146"/>
      <c r="M513" s="146"/>
      <c r="N513" s="146"/>
      <c r="O513" s="146"/>
    </row>
    <row r="514" spans="1:15" ht="9" customHeight="1">
      <c r="A514" s="550"/>
      <c r="B514" s="498"/>
      <c r="C514" s="238"/>
      <c r="D514" s="560"/>
      <c r="E514" s="80"/>
      <c r="F514" s="80"/>
      <c r="G514" s="81"/>
      <c r="H514" s="156"/>
      <c r="I514" s="62"/>
      <c r="J514" s="62"/>
      <c r="K514" s="158"/>
      <c r="L514" s="551"/>
      <c r="M514" s="551"/>
      <c r="N514" s="551"/>
      <c r="O514" s="551"/>
    </row>
    <row r="515" spans="1:15" ht="9" customHeight="1">
      <c r="A515" s="552"/>
      <c r="B515" s="125"/>
      <c r="C515" s="241"/>
      <c r="D515" s="553"/>
      <c r="E515" s="91"/>
      <c r="F515" s="91"/>
      <c r="G515" s="92"/>
      <c r="H515" s="109"/>
      <c r="I515" s="131"/>
      <c r="J515" s="131"/>
      <c r="K515" s="287"/>
      <c r="L515" s="554"/>
      <c r="M515" s="554"/>
      <c r="N515" s="554"/>
      <c r="O515" s="554"/>
    </row>
    <row r="516" spans="1:15" ht="23" customHeight="1">
      <c r="A516" s="555" t="s">
        <v>1561</v>
      </c>
      <c r="B516" s="556"/>
      <c r="C516" s="557" t="s">
        <v>1557</v>
      </c>
      <c r="D516" s="558" t="s">
        <v>1562</v>
      </c>
      <c r="E516" s="80"/>
      <c r="F516" s="80"/>
      <c r="G516" s="81"/>
      <c r="H516" s="156"/>
      <c r="I516" s="62"/>
      <c r="J516" s="62"/>
      <c r="K516" s="158"/>
      <c r="L516" s="559"/>
      <c r="M516" s="559"/>
      <c r="N516" s="559"/>
      <c r="O516" s="559"/>
    </row>
    <row r="517" spans="1:15" ht="15.75" customHeight="1">
      <c r="A517" s="87" t="s">
        <v>1563</v>
      </c>
      <c r="B517" s="88" t="s">
        <v>1564</v>
      </c>
      <c r="C517" s="241" t="s">
        <v>1557</v>
      </c>
      <c r="D517" s="553" t="s">
        <v>1562</v>
      </c>
      <c r="E517" s="91" t="s">
        <v>1548</v>
      </c>
      <c r="F517" s="91"/>
      <c r="G517" s="92"/>
      <c r="H517" s="109"/>
      <c r="I517" s="399">
        <v>1</v>
      </c>
      <c r="J517" s="400"/>
      <c r="K517" s="287"/>
      <c r="L517" s="146"/>
      <c r="M517" s="146"/>
      <c r="N517" s="146"/>
      <c r="O517" s="146"/>
    </row>
    <row r="518" spans="1:15" ht="9" customHeight="1">
      <c r="A518" s="550"/>
      <c r="B518" s="498"/>
      <c r="C518" s="238"/>
      <c r="D518" s="560"/>
      <c r="E518" s="80"/>
      <c r="F518" s="80"/>
      <c r="G518" s="81"/>
      <c r="H518" s="156"/>
      <c r="I518" s="62"/>
      <c r="J518" s="62"/>
      <c r="K518" s="158"/>
      <c r="L518" s="551"/>
      <c r="M518" s="551"/>
      <c r="N518" s="551"/>
      <c r="O518" s="551"/>
    </row>
    <row r="519" spans="1:15" ht="9" customHeight="1">
      <c r="A519" s="552"/>
      <c r="B519" s="125"/>
      <c r="C519" s="241"/>
      <c r="D519" s="553"/>
      <c r="E519" s="91"/>
      <c r="F519" s="91"/>
      <c r="G519" s="92"/>
      <c r="H519" s="109"/>
      <c r="I519" s="131"/>
      <c r="J519" s="131"/>
      <c r="K519" s="287"/>
      <c r="L519" s="554"/>
      <c r="M519" s="554"/>
      <c r="N519" s="554"/>
      <c r="O519" s="554"/>
    </row>
    <row r="520" spans="1:15" ht="23" customHeight="1">
      <c r="A520" s="555" t="s">
        <v>1565</v>
      </c>
      <c r="B520" s="556"/>
      <c r="C520" s="557" t="s">
        <v>1566</v>
      </c>
      <c r="D520" s="558" t="s">
        <v>1567</v>
      </c>
      <c r="E520" s="80"/>
      <c r="F520" s="80"/>
      <c r="G520" s="81"/>
      <c r="H520" s="156"/>
      <c r="I520" s="62"/>
      <c r="J520" s="62"/>
      <c r="K520" s="158"/>
      <c r="L520" s="559"/>
      <c r="M520" s="559"/>
      <c r="N520" s="559"/>
      <c r="O520" s="559"/>
    </row>
    <row r="521" spans="1:15" ht="15.75" customHeight="1">
      <c r="A521" s="87" t="s">
        <v>1568</v>
      </c>
      <c r="B521" s="88" t="s">
        <v>1569</v>
      </c>
      <c r="C521" s="241" t="s">
        <v>1566</v>
      </c>
      <c r="D521" s="553" t="s">
        <v>1567</v>
      </c>
      <c r="E521" s="91" t="s">
        <v>1548</v>
      </c>
      <c r="F521" s="91"/>
      <c r="G521" s="92"/>
      <c r="H521" s="109"/>
      <c r="I521" s="399">
        <v>1</v>
      </c>
      <c r="J521" s="400"/>
      <c r="K521" s="287"/>
      <c r="L521" s="146"/>
      <c r="M521" s="146"/>
      <c r="N521" s="146"/>
      <c r="O521" s="146"/>
    </row>
    <row r="522" spans="1:15" ht="9" customHeight="1">
      <c r="A522" s="550"/>
      <c r="B522" s="498"/>
      <c r="C522" s="238"/>
      <c r="D522" s="560"/>
      <c r="E522" s="80"/>
      <c r="F522" s="80"/>
      <c r="G522" s="81"/>
      <c r="H522" s="156"/>
      <c r="I522" s="62"/>
      <c r="J522" s="62"/>
      <c r="K522" s="158"/>
      <c r="L522" s="551"/>
      <c r="M522" s="551"/>
      <c r="N522" s="551"/>
      <c r="O522" s="551"/>
    </row>
    <row r="523" spans="1:15" ht="9" customHeight="1">
      <c r="A523" s="552"/>
      <c r="B523" s="125"/>
      <c r="C523" s="241"/>
      <c r="D523" s="553"/>
      <c r="E523" s="91"/>
      <c r="F523" s="91"/>
      <c r="G523" s="92"/>
      <c r="H523" s="109"/>
      <c r="I523" s="131"/>
      <c r="J523" s="131"/>
      <c r="K523" s="287"/>
      <c r="L523" s="554"/>
      <c r="M523" s="554"/>
      <c r="N523" s="554"/>
      <c r="O523" s="554"/>
    </row>
    <row r="524" spans="1:15" ht="23" customHeight="1">
      <c r="A524" s="555" t="s">
        <v>1570</v>
      </c>
      <c r="B524" s="556"/>
      <c r="C524" s="557" t="s">
        <v>1571</v>
      </c>
      <c r="D524" s="558" t="s">
        <v>1572</v>
      </c>
      <c r="E524" s="80"/>
      <c r="F524" s="80"/>
      <c r="G524" s="81"/>
      <c r="H524" s="156"/>
      <c r="I524" s="62"/>
      <c r="J524" s="62"/>
      <c r="K524" s="158"/>
      <c r="L524" s="559"/>
      <c r="M524" s="559"/>
      <c r="N524" s="559"/>
      <c r="O524" s="559"/>
    </row>
    <row r="525" spans="1:15" ht="15.75" customHeight="1">
      <c r="A525" s="87" t="s">
        <v>1573</v>
      </c>
      <c r="B525" s="88" t="s">
        <v>1574</v>
      </c>
      <c r="C525" s="241" t="s">
        <v>1571</v>
      </c>
      <c r="D525" s="553" t="s">
        <v>1572</v>
      </c>
      <c r="E525" s="91" t="s">
        <v>1548</v>
      </c>
      <c r="F525" s="91"/>
      <c r="G525" s="92"/>
      <c r="H525" s="109"/>
      <c r="I525" s="399">
        <v>1</v>
      </c>
      <c r="J525" s="400"/>
      <c r="K525" s="287"/>
      <c r="L525" s="146"/>
      <c r="M525" s="146"/>
      <c r="N525" s="146"/>
      <c r="O525" s="146"/>
    </row>
    <row r="526" spans="1:15" ht="9" customHeight="1">
      <c r="A526" s="550"/>
      <c r="B526" s="498"/>
      <c r="C526" s="238"/>
      <c r="D526" s="560"/>
      <c r="E526" s="80"/>
      <c r="F526" s="80"/>
      <c r="G526" s="81"/>
      <c r="H526" s="156"/>
      <c r="I526" s="62"/>
      <c r="J526" s="62"/>
      <c r="K526" s="158"/>
      <c r="L526" s="551"/>
      <c r="M526" s="551"/>
      <c r="N526" s="551"/>
      <c r="O526" s="551"/>
    </row>
    <row r="527" spans="1:15" ht="9" customHeight="1">
      <c r="A527" s="552"/>
      <c r="B527" s="125"/>
      <c r="C527" s="241"/>
      <c r="D527" s="553"/>
      <c r="E527" s="91"/>
      <c r="F527" s="91"/>
      <c r="G527" s="92"/>
      <c r="H527" s="109"/>
      <c r="I527" s="131"/>
      <c r="J527" s="131"/>
      <c r="K527" s="287"/>
      <c r="L527" s="554"/>
      <c r="M527" s="554"/>
      <c r="N527" s="554"/>
      <c r="O527" s="554"/>
    </row>
    <row r="528" spans="1:15" ht="23" customHeight="1">
      <c r="A528" s="555" t="s">
        <v>1575</v>
      </c>
      <c r="B528" s="556"/>
      <c r="C528" s="557" t="s">
        <v>1576</v>
      </c>
      <c r="D528" s="558" t="s">
        <v>1577</v>
      </c>
      <c r="E528" s="80"/>
      <c r="F528" s="80"/>
      <c r="G528" s="81"/>
      <c r="H528" s="156"/>
      <c r="I528" s="62"/>
      <c r="J528" s="62"/>
      <c r="K528" s="158"/>
      <c r="L528" s="559"/>
      <c r="M528" s="559"/>
      <c r="N528" s="559"/>
      <c r="O528" s="559"/>
    </row>
    <row r="529" spans="1:15" ht="15.75" customHeight="1">
      <c r="A529" s="87" t="s">
        <v>1578</v>
      </c>
      <c r="B529" s="88" t="s">
        <v>1579</v>
      </c>
      <c r="C529" s="241" t="s">
        <v>1576</v>
      </c>
      <c r="D529" s="553" t="s">
        <v>1577</v>
      </c>
      <c r="E529" s="91"/>
      <c r="F529" s="91"/>
      <c r="G529" s="92"/>
      <c r="H529" s="109"/>
      <c r="I529" s="288">
        <v>1</v>
      </c>
      <c r="J529" s="131"/>
      <c r="K529" s="287"/>
      <c r="L529" s="146"/>
      <c r="M529" s="146"/>
      <c r="N529" s="146"/>
      <c r="O529" s="146"/>
    </row>
    <row r="530" spans="1:15" ht="9" customHeight="1">
      <c r="A530" s="550"/>
      <c r="B530" s="498"/>
      <c r="C530" s="238"/>
      <c r="D530" s="560"/>
      <c r="E530" s="80"/>
      <c r="F530" s="80"/>
      <c r="G530" s="81"/>
      <c r="H530" s="156"/>
      <c r="I530" s="62"/>
      <c r="J530" s="62"/>
      <c r="K530" s="158"/>
      <c r="L530" s="551"/>
      <c r="M530" s="551"/>
      <c r="N530" s="551"/>
      <c r="O530" s="551"/>
    </row>
    <row r="531" spans="1:15" ht="9" customHeight="1">
      <c r="A531" s="552"/>
      <c r="B531" s="125"/>
      <c r="C531" s="241"/>
      <c r="D531" s="553"/>
      <c r="E531" s="91"/>
      <c r="F531" s="91"/>
      <c r="G531" s="92"/>
      <c r="H531" s="109"/>
      <c r="I531" s="131"/>
      <c r="J531" s="131"/>
      <c r="K531" s="287"/>
      <c r="L531" s="554"/>
      <c r="M531" s="554"/>
      <c r="N531" s="554"/>
      <c r="O531" s="554"/>
    </row>
    <row r="532" spans="1:15" ht="49" customHeight="1">
      <c r="A532" s="555" t="s">
        <v>1580</v>
      </c>
      <c r="B532" s="556"/>
      <c r="C532" s="557" t="s">
        <v>1576</v>
      </c>
      <c r="D532" s="558" t="s">
        <v>1581</v>
      </c>
      <c r="E532" s="80"/>
      <c r="F532" s="80"/>
      <c r="G532" s="81"/>
      <c r="H532" s="156"/>
      <c r="I532" s="62"/>
      <c r="J532" s="62"/>
      <c r="K532" s="158"/>
      <c r="L532" s="559"/>
      <c r="M532" s="559"/>
      <c r="N532" s="559"/>
      <c r="O532" s="559"/>
    </row>
    <row r="533" spans="1:15" ht="15.75" customHeight="1">
      <c r="A533" s="561" t="s">
        <v>1582</v>
      </c>
      <c r="B533" s="562" t="s">
        <v>1583</v>
      </c>
      <c r="C533" s="563" t="s">
        <v>1576</v>
      </c>
      <c r="D533" s="564" t="s">
        <v>1581</v>
      </c>
      <c r="E533" s="565" t="s">
        <v>1548</v>
      </c>
      <c r="F533" s="565"/>
      <c r="G533" s="566"/>
      <c r="H533" s="567"/>
      <c r="I533" s="568">
        <v>1</v>
      </c>
      <c r="J533" s="569"/>
      <c r="K533" s="570"/>
      <c r="L533" s="571"/>
      <c r="M533" s="571"/>
      <c r="N533" s="571"/>
      <c r="O533" s="571"/>
    </row>
    <row r="534" spans="1:15" ht="9" customHeight="1">
      <c r="A534" s="550"/>
      <c r="B534" s="498"/>
      <c r="C534" s="238"/>
      <c r="D534" s="560"/>
      <c r="E534" s="80"/>
      <c r="F534" s="80"/>
      <c r="G534" s="81"/>
      <c r="H534" s="156"/>
      <c r="I534" s="62"/>
      <c r="J534" s="62"/>
      <c r="K534" s="158"/>
      <c r="L534" s="551"/>
      <c r="M534" s="551"/>
      <c r="N534" s="551"/>
      <c r="O534" s="551"/>
    </row>
    <row r="535" spans="1:15" ht="9" customHeight="1">
      <c r="A535" s="552"/>
      <c r="B535" s="125"/>
      <c r="C535" s="241"/>
      <c r="D535" s="553"/>
      <c r="E535" s="91"/>
      <c r="F535" s="91"/>
      <c r="G535" s="92"/>
      <c r="H535" s="109"/>
      <c r="I535" s="131"/>
      <c r="J535" s="131"/>
      <c r="K535" s="287"/>
      <c r="L535" s="554"/>
      <c r="M535" s="554"/>
      <c r="N535" s="554"/>
      <c r="O535" s="554"/>
    </row>
    <row r="536" spans="1:15" ht="26" customHeight="1">
      <c r="A536" s="555" t="s">
        <v>1584</v>
      </c>
      <c r="B536" s="556"/>
      <c r="C536" s="557" t="s">
        <v>1585</v>
      </c>
      <c r="D536" s="558" t="s">
        <v>1586</v>
      </c>
      <c r="E536" s="80"/>
      <c r="F536" s="80"/>
      <c r="G536" s="81"/>
      <c r="H536" s="156"/>
      <c r="I536" s="62"/>
      <c r="J536" s="62"/>
      <c r="K536" s="158"/>
      <c r="L536" s="559"/>
      <c r="M536" s="559"/>
      <c r="N536" s="559"/>
      <c r="O536" s="559"/>
    </row>
    <row r="537" spans="1:15" ht="18.75" customHeight="1">
      <c r="A537" s="87" t="s">
        <v>1587</v>
      </c>
      <c r="B537" s="88" t="s">
        <v>1588</v>
      </c>
      <c r="C537" s="241" t="s">
        <v>1585</v>
      </c>
      <c r="D537" s="553" t="s">
        <v>1586</v>
      </c>
      <c r="E537" s="91"/>
      <c r="F537" s="91"/>
      <c r="G537" s="92"/>
      <c r="H537" s="109"/>
      <c r="I537" s="288">
        <v>1</v>
      </c>
      <c r="J537" s="131"/>
      <c r="K537" s="287"/>
      <c r="L537" s="146"/>
      <c r="M537" s="146"/>
      <c r="N537" s="146"/>
      <c r="O537" s="146"/>
    </row>
    <row r="538" spans="1:15" ht="9.75" customHeight="1">
      <c r="A538" s="550"/>
      <c r="B538" s="498"/>
      <c r="C538" s="238"/>
      <c r="D538" s="560"/>
      <c r="E538" s="80"/>
      <c r="F538" s="80"/>
      <c r="G538" s="81"/>
      <c r="H538" s="156"/>
      <c r="I538" s="62"/>
      <c r="J538" s="62"/>
      <c r="K538" s="158"/>
      <c r="L538" s="551"/>
      <c r="M538" s="551"/>
      <c r="N538" s="551"/>
      <c r="O538" s="551"/>
    </row>
    <row r="539" spans="1:15" ht="9.75" customHeight="1">
      <c r="A539" s="552"/>
      <c r="B539" s="125"/>
      <c r="C539" s="241"/>
      <c r="D539" s="553"/>
      <c r="E539" s="91"/>
      <c r="F539" s="91"/>
      <c r="G539" s="92"/>
      <c r="H539" s="109"/>
      <c r="I539" s="131"/>
      <c r="J539" s="131"/>
      <c r="K539" s="287"/>
      <c r="L539" s="554"/>
      <c r="M539" s="554"/>
      <c r="N539" s="554"/>
      <c r="O539" s="554"/>
    </row>
    <row r="540" spans="1:15" ht="23" customHeight="1">
      <c r="A540" s="555" t="s">
        <v>1589</v>
      </c>
      <c r="B540" s="556"/>
      <c r="C540" s="557" t="s">
        <v>1590</v>
      </c>
      <c r="D540" s="558" t="s">
        <v>1591</v>
      </c>
      <c r="E540" s="80"/>
      <c r="F540" s="80"/>
      <c r="G540" s="81"/>
      <c r="H540" s="156"/>
      <c r="I540" s="62"/>
      <c r="J540" s="62"/>
      <c r="K540" s="158"/>
      <c r="L540" s="559"/>
      <c r="M540" s="559"/>
      <c r="N540" s="559"/>
      <c r="O540" s="559"/>
    </row>
    <row r="541" spans="1:15" ht="15.75" customHeight="1">
      <c r="A541" s="87" t="s">
        <v>1592</v>
      </c>
      <c r="B541" s="88" t="s">
        <v>1593</v>
      </c>
      <c r="C541" s="241" t="s">
        <v>1590</v>
      </c>
      <c r="D541" s="553" t="s">
        <v>1591</v>
      </c>
      <c r="E541" s="91" t="s">
        <v>1548</v>
      </c>
      <c r="F541" s="91"/>
      <c r="G541" s="92"/>
      <c r="H541" s="109"/>
      <c r="I541" s="399">
        <v>1</v>
      </c>
      <c r="J541" s="400"/>
      <c r="K541" s="287"/>
      <c r="L541" s="146"/>
      <c r="M541" s="146"/>
      <c r="N541" s="146"/>
      <c r="O541" s="146"/>
    </row>
    <row r="542" spans="1:15" ht="14.5" customHeight="1">
      <c r="A542" s="76" t="s">
        <v>1594</v>
      </c>
      <c r="B542" s="77" t="s">
        <v>1595</v>
      </c>
      <c r="C542" s="238" t="s">
        <v>1590</v>
      </c>
      <c r="D542" s="560" t="s">
        <v>1596</v>
      </c>
      <c r="E542" s="80"/>
      <c r="F542" s="80"/>
      <c r="G542" s="81"/>
      <c r="H542" s="156"/>
      <c r="I542" s="157">
        <v>1</v>
      </c>
      <c r="J542" s="62"/>
      <c r="K542" s="158"/>
      <c r="L542" s="148"/>
      <c r="M542" s="148"/>
      <c r="N542" s="148"/>
      <c r="O542" s="148"/>
    </row>
    <row r="543" spans="1:15" ht="9" customHeight="1">
      <c r="A543" s="552"/>
      <c r="B543" s="125"/>
      <c r="C543" s="241"/>
      <c r="D543" s="553"/>
      <c r="E543" s="91"/>
      <c r="F543" s="91"/>
      <c r="G543" s="92"/>
      <c r="H543" s="109"/>
      <c r="I543" s="131"/>
      <c r="J543" s="131"/>
      <c r="K543" s="287"/>
      <c r="L543" s="554"/>
      <c r="M543" s="554"/>
      <c r="N543" s="554"/>
      <c r="O543" s="554"/>
    </row>
    <row r="544" spans="1:15" ht="43.5" customHeight="1">
      <c r="A544" s="555" t="s">
        <v>1597</v>
      </c>
      <c r="B544" s="556"/>
      <c r="C544" s="557" t="s">
        <v>1590</v>
      </c>
      <c r="D544" s="558" t="s">
        <v>1598</v>
      </c>
      <c r="E544" s="80"/>
      <c r="F544" s="80"/>
      <c r="G544" s="81"/>
      <c r="H544" s="156"/>
      <c r="I544" s="62"/>
      <c r="J544" s="62"/>
      <c r="K544" s="158"/>
      <c r="L544" s="559"/>
      <c r="M544" s="559"/>
      <c r="N544" s="559"/>
      <c r="O544" s="559"/>
    </row>
    <row r="545" spans="1:15" ht="15.75" customHeight="1">
      <c r="A545" s="87" t="s">
        <v>1599</v>
      </c>
      <c r="B545" s="88" t="s">
        <v>1600</v>
      </c>
      <c r="C545" s="241" t="s">
        <v>1590</v>
      </c>
      <c r="D545" s="553" t="s">
        <v>1598</v>
      </c>
      <c r="E545" s="91"/>
      <c r="F545" s="91"/>
      <c r="G545" s="92"/>
      <c r="H545" s="109"/>
      <c r="I545" s="288">
        <v>1</v>
      </c>
      <c r="J545" s="131"/>
      <c r="K545" s="287"/>
      <c r="L545" s="146"/>
      <c r="M545" s="146"/>
      <c r="N545" s="146"/>
      <c r="O545" s="146"/>
    </row>
    <row r="546" spans="1:15" ht="15.75" customHeight="1">
      <c r="A546" s="76" t="s">
        <v>1601</v>
      </c>
      <c r="B546" s="77" t="s">
        <v>1602</v>
      </c>
      <c r="C546" s="238" t="s">
        <v>1590</v>
      </c>
      <c r="D546" s="560" t="s">
        <v>1598</v>
      </c>
      <c r="E546" s="80" t="s">
        <v>1603</v>
      </c>
      <c r="F546" s="80"/>
      <c r="G546" s="81"/>
      <c r="H546" s="156"/>
      <c r="I546" s="157">
        <v>1</v>
      </c>
      <c r="J546" s="62"/>
      <c r="K546" s="158"/>
      <c r="L546" s="148"/>
      <c r="M546" s="148"/>
      <c r="N546" s="148"/>
      <c r="O546" s="148"/>
    </row>
    <row r="547" spans="1:15" ht="9" customHeight="1">
      <c r="A547" s="552"/>
      <c r="B547" s="125"/>
      <c r="C547" s="241"/>
      <c r="D547" s="553"/>
      <c r="E547" s="91"/>
      <c r="F547" s="91"/>
      <c r="G547" s="92"/>
      <c r="H547" s="109"/>
      <c r="I547" s="131"/>
      <c r="J547" s="131"/>
      <c r="K547" s="287"/>
      <c r="L547" s="554"/>
      <c r="M547" s="554"/>
      <c r="N547" s="554"/>
      <c r="O547" s="554"/>
    </row>
    <row r="548" spans="1:15" ht="9" customHeight="1">
      <c r="A548" s="550"/>
      <c r="B548" s="498"/>
      <c r="C548" s="238"/>
      <c r="D548" s="560"/>
      <c r="E548" s="80"/>
      <c r="F548" s="80"/>
      <c r="G548" s="81"/>
      <c r="H548" s="156"/>
      <c r="I548" s="192"/>
      <c r="J548" s="192"/>
      <c r="K548" s="369"/>
      <c r="L548" s="551"/>
      <c r="M548" s="551"/>
      <c r="N548" s="551"/>
      <c r="O548" s="551"/>
    </row>
    <row r="549" spans="1:15" ht="23" customHeight="1">
      <c r="A549" s="555" t="s">
        <v>1604</v>
      </c>
      <c r="B549" s="556"/>
      <c r="C549" s="557" t="s">
        <v>1590</v>
      </c>
      <c r="D549" s="558" t="s">
        <v>1605</v>
      </c>
      <c r="E549" s="80"/>
      <c r="F549" s="80"/>
      <c r="G549" s="81"/>
      <c r="H549" s="156"/>
      <c r="I549" s="62"/>
      <c r="J549" s="62"/>
      <c r="K549" s="158"/>
      <c r="L549" s="559"/>
      <c r="M549" s="559"/>
      <c r="N549" s="559"/>
      <c r="O549" s="559"/>
    </row>
    <row r="550" spans="1:15" ht="15.75" customHeight="1">
      <c r="A550" s="561" t="s">
        <v>1606</v>
      </c>
      <c r="B550" s="562" t="s">
        <v>1607</v>
      </c>
      <c r="C550" s="563" t="s">
        <v>1590</v>
      </c>
      <c r="D550" s="564" t="s">
        <v>1605</v>
      </c>
      <c r="E550" s="565" t="s">
        <v>1548</v>
      </c>
      <c r="F550" s="565"/>
      <c r="G550" s="566"/>
      <c r="H550" s="567"/>
      <c r="I550" s="568">
        <v>1</v>
      </c>
      <c r="J550" s="569"/>
      <c r="K550" s="570"/>
      <c r="L550" s="571"/>
      <c r="M550" s="571"/>
      <c r="N550" s="571"/>
      <c r="O550" s="571"/>
    </row>
    <row r="551" spans="1:15" ht="15.75" customHeight="1">
      <c r="A551" s="76" t="s">
        <v>1608</v>
      </c>
      <c r="B551" s="77" t="s">
        <v>1609</v>
      </c>
      <c r="C551" s="238" t="s">
        <v>1590</v>
      </c>
      <c r="D551" s="560" t="s">
        <v>1605</v>
      </c>
      <c r="E551" s="80" t="s">
        <v>1548</v>
      </c>
      <c r="F551" s="80"/>
      <c r="G551" s="81"/>
      <c r="H551" s="156"/>
      <c r="I551" s="406">
        <v>1</v>
      </c>
      <c r="J551" s="414"/>
      <c r="K551" s="158"/>
      <c r="L551" s="148"/>
      <c r="M551" s="148"/>
      <c r="N551" s="148"/>
      <c r="O551" s="148"/>
    </row>
    <row r="552" spans="1:15" ht="15.75" customHeight="1">
      <c r="A552" s="561" t="s">
        <v>1610</v>
      </c>
      <c r="B552" s="562" t="s">
        <v>1611</v>
      </c>
      <c r="C552" s="563" t="s">
        <v>1590</v>
      </c>
      <c r="D552" s="564" t="s">
        <v>1605</v>
      </c>
      <c r="E552" s="565" t="s">
        <v>1548</v>
      </c>
      <c r="F552" s="565"/>
      <c r="G552" s="566"/>
      <c r="H552" s="567"/>
      <c r="I552" s="568">
        <v>1</v>
      </c>
      <c r="J552" s="569"/>
      <c r="K552" s="570"/>
      <c r="L552" s="571"/>
      <c r="M552" s="571"/>
      <c r="N552" s="571"/>
      <c r="O552" s="571"/>
    </row>
    <row r="553" spans="1:15" ht="15.75" customHeight="1">
      <c r="A553" s="76" t="s">
        <v>1612</v>
      </c>
      <c r="B553" s="77" t="s">
        <v>1613</v>
      </c>
      <c r="C553" s="238" t="s">
        <v>1590</v>
      </c>
      <c r="D553" s="560" t="s">
        <v>1605</v>
      </c>
      <c r="E553" s="80" t="s">
        <v>1548</v>
      </c>
      <c r="F553" s="80"/>
      <c r="G553" s="81"/>
      <c r="H553" s="156"/>
      <c r="I553" s="406">
        <v>1</v>
      </c>
      <c r="J553" s="414"/>
      <c r="K553" s="158"/>
      <c r="L553" s="148"/>
      <c r="M553" s="148"/>
      <c r="N553" s="148"/>
      <c r="O553" s="148"/>
    </row>
    <row r="554" spans="1:15" ht="9" customHeight="1">
      <c r="A554" s="552"/>
      <c r="B554" s="125"/>
      <c r="C554" s="241"/>
      <c r="D554" s="553"/>
      <c r="E554" s="91"/>
      <c r="F554" s="91"/>
      <c r="G554" s="92"/>
      <c r="H554" s="109"/>
      <c r="I554" s="131"/>
      <c r="J554" s="131"/>
      <c r="K554" s="287"/>
      <c r="L554" s="554"/>
      <c r="M554" s="554"/>
      <c r="N554" s="554"/>
      <c r="O554" s="554"/>
    </row>
    <row r="555" spans="1:15" ht="49" customHeight="1">
      <c r="A555" s="572" t="s">
        <v>1614</v>
      </c>
      <c r="B555" s="556"/>
      <c r="C555" s="557" t="s">
        <v>1590</v>
      </c>
      <c r="D555" s="558" t="s">
        <v>1615</v>
      </c>
      <c r="E555" s="80"/>
      <c r="F555" s="80"/>
      <c r="G555" s="81"/>
      <c r="H555" s="156"/>
      <c r="I555" s="62"/>
      <c r="J555" s="62"/>
      <c r="K555" s="158"/>
      <c r="L555" s="551"/>
      <c r="M555" s="551"/>
      <c r="N555" s="551"/>
      <c r="O555" s="551"/>
    </row>
    <row r="556" spans="1:15" ht="15.75" customHeight="1">
      <c r="A556" s="561" t="s">
        <v>1616</v>
      </c>
      <c r="B556" s="562" t="s">
        <v>1617</v>
      </c>
      <c r="C556" s="563" t="s">
        <v>1590</v>
      </c>
      <c r="D556" s="564" t="s">
        <v>1615</v>
      </c>
      <c r="E556" s="565" t="s">
        <v>1548</v>
      </c>
      <c r="F556" s="565"/>
      <c r="G556" s="566"/>
      <c r="H556" s="567"/>
      <c r="I556" s="568">
        <v>1</v>
      </c>
      <c r="J556" s="569"/>
      <c r="K556" s="570"/>
      <c r="L556" s="571"/>
      <c r="M556" s="571"/>
      <c r="N556" s="571"/>
      <c r="O556" s="571"/>
    </row>
    <row r="557" spans="1:15" ht="9" customHeight="1">
      <c r="A557" s="550"/>
      <c r="B557" s="498"/>
      <c r="C557" s="238"/>
      <c r="D557" s="560"/>
      <c r="E557" s="80"/>
      <c r="F557" s="80"/>
      <c r="G557" s="81"/>
      <c r="H557" s="156"/>
      <c r="I557" s="62"/>
      <c r="J557" s="62"/>
      <c r="K557" s="158"/>
      <c r="L557" s="551"/>
      <c r="M557" s="551"/>
      <c r="N557" s="551"/>
      <c r="O557" s="551"/>
    </row>
    <row r="558" spans="1:15" ht="9" customHeight="1">
      <c r="A558" s="552"/>
      <c r="B558" s="125"/>
      <c r="C558" s="241"/>
      <c r="D558" s="553"/>
      <c r="E558" s="91"/>
      <c r="F558" s="91"/>
      <c r="G558" s="92"/>
      <c r="H558" s="109"/>
      <c r="I558" s="131"/>
      <c r="J558" s="131"/>
      <c r="K558" s="287"/>
      <c r="L558" s="554"/>
      <c r="M558" s="554"/>
      <c r="N558" s="554"/>
      <c r="O558" s="554"/>
    </row>
    <row r="559" spans="1:15" ht="26" customHeight="1">
      <c r="A559" s="573" t="s">
        <v>1618</v>
      </c>
      <c r="B559" s="574"/>
      <c r="C559" s="575" t="s">
        <v>1590</v>
      </c>
      <c r="D559" s="576" t="s">
        <v>1619</v>
      </c>
      <c r="E559" s="234"/>
      <c r="F559" s="577"/>
      <c r="G559" s="285"/>
      <c r="H559" s="183"/>
      <c r="I559" s="238" t="s">
        <v>1620</v>
      </c>
      <c r="J559" s="578"/>
      <c r="K559" s="579"/>
      <c r="L559" s="580"/>
      <c r="M559" s="580"/>
      <c r="N559" s="580"/>
      <c r="O559" s="580"/>
    </row>
    <row r="560" spans="1:15" ht="19.5" customHeight="1">
      <c r="A560" s="76" t="s">
        <v>1621</v>
      </c>
      <c r="B560" s="77" t="s">
        <v>1622</v>
      </c>
      <c r="C560" s="238" t="s">
        <v>1590</v>
      </c>
      <c r="D560" s="184" t="s">
        <v>1619</v>
      </c>
      <c r="E560" s="234" t="s">
        <v>1623</v>
      </c>
      <c r="F560" s="577"/>
      <c r="G560" s="285"/>
      <c r="H560" s="183"/>
      <c r="I560" s="238" t="s">
        <v>1620</v>
      </c>
      <c r="J560" s="578"/>
      <c r="K560" s="579"/>
      <c r="L560" s="148"/>
      <c r="M560" s="148"/>
      <c r="N560" s="148"/>
      <c r="O560" s="148"/>
    </row>
    <row r="561" spans="1:15" ht="17.75" customHeight="1">
      <c r="A561" s="87" t="s">
        <v>1624</v>
      </c>
      <c r="B561" s="88" t="s">
        <v>1625</v>
      </c>
      <c r="C561" s="563" t="s">
        <v>1590</v>
      </c>
      <c r="D561" s="472" t="s">
        <v>1619</v>
      </c>
      <c r="E561" s="307" t="s">
        <v>1543</v>
      </c>
      <c r="F561" s="581"/>
      <c r="G561" s="327"/>
      <c r="H561" s="582"/>
      <c r="I561" s="553"/>
      <c r="J561" s="583"/>
      <c r="K561" s="361"/>
      <c r="L561" s="146"/>
      <c r="M561" s="146"/>
      <c r="N561" s="146"/>
      <c r="O561" s="146"/>
    </row>
    <row r="562" spans="1:15" ht="9" customHeight="1">
      <c r="A562" s="550"/>
      <c r="B562" s="498"/>
      <c r="C562" s="238"/>
      <c r="D562" s="560"/>
      <c r="E562" s="80"/>
      <c r="F562" s="80"/>
      <c r="G562" s="81"/>
      <c r="H562" s="156"/>
      <c r="I562" s="62"/>
      <c r="J562" s="62"/>
      <c r="K562" s="158"/>
      <c r="L562" s="551"/>
      <c r="M562" s="551"/>
      <c r="N562" s="551"/>
      <c r="O562" s="551"/>
    </row>
    <row r="563" spans="1:15" ht="9" customHeight="1">
      <c r="A563" s="552"/>
      <c r="B563" s="125"/>
      <c r="C563" s="241"/>
      <c r="D563" s="553"/>
      <c r="E563" s="91"/>
      <c r="F563" s="91"/>
      <c r="G563" s="92"/>
      <c r="H563" s="109"/>
      <c r="I563" s="131"/>
      <c r="J563" s="131"/>
      <c r="K563" s="287"/>
      <c r="L563" s="554"/>
      <c r="M563" s="554"/>
      <c r="N563" s="554"/>
      <c r="O563" s="554"/>
    </row>
    <row r="564" spans="1:15" ht="23" customHeight="1">
      <c r="A564" s="555" t="s">
        <v>1626</v>
      </c>
      <c r="B564" s="556"/>
      <c r="C564" s="557" t="s">
        <v>1590</v>
      </c>
      <c r="D564" s="558" t="s">
        <v>1627</v>
      </c>
      <c r="E564" s="80"/>
      <c r="F564" s="80"/>
      <c r="G564" s="81"/>
      <c r="H564" s="156"/>
      <c r="I564" s="62"/>
      <c r="J564" s="62"/>
      <c r="K564" s="158"/>
      <c r="L564" s="559"/>
      <c r="M564" s="559"/>
      <c r="N564" s="559"/>
      <c r="O564" s="559"/>
    </row>
    <row r="565" spans="1:15" ht="15.75" customHeight="1">
      <c r="A565" s="87" t="s">
        <v>1628</v>
      </c>
      <c r="B565" s="88" t="s">
        <v>1629</v>
      </c>
      <c r="C565" s="241" t="s">
        <v>1590</v>
      </c>
      <c r="D565" s="553" t="s">
        <v>1627</v>
      </c>
      <c r="E565" s="91" t="s">
        <v>1548</v>
      </c>
      <c r="F565" s="91"/>
      <c r="G565" s="92"/>
      <c r="H565" s="109"/>
      <c r="I565" s="400"/>
      <c r="J565" s="399">
        <v>1</v>
      </c>
      <c r="K565" s="287"/>
      <c r="L565" s="146"/>
      <c r="M565" s="146"/>
      <c r="N565" s="146"/>
      <c r="O565" s="146"/>
    </row>
    <row r="566" spans="1:15" ht="9" customHeight="1">
      <c r="A566" s="550"/>
      <c r="B566" s="498"/>
      <c r="C566" s="238"/>
      <c r="D566" s="560"/>
      <c r="E566" s="80"/>
      <c r="F566" s="80"/>
      <c r="G566" s="81"/>
      <c r="H566" s="156"/>
      <c r="I566" s="62"/>
      <c r="J566" s="62"/>
      <c r="K566" s="158"/>
      <c r="L566" s="551"/>
      <c r="M566" s="551"/>
      <c r="N566" s="551"/>
      <c r="O566" s="551"/>
    </row>
    <row r="567" spans="1:15" ht="9" customHeight="1">
      <c r="A567" s="552"/>
      <c r="B567" s="125"/>
      <c r="C567" s="241"/>
      <c r="D567" s="553"/>
      <c r="E567" s="91"/>
      <c r="F567" s="91"/>
      <c r="G567" s="92"/>
      <c r="H567" s="109"/>
      <c r="I567" s="131"/>
      <c r="J567" s="131"/>
      <c r="K567" s="287"/>
      <c r="L567" s="554"/>
      <c r="M567" s="554"/>
      <c r="N567" s="554"/>
      <c r="O567" s="554"/>
    </row>
    <row r="568" spans="1:15" ht="23" customHeight="1">
      <c r="A568" s="555" t="s">
        <v>1630</v>
      </c>
      <c r="B568" s="556"/>
      <c r="C568" s="557" t="s">
        <v>1590</v>
      </c>
      <c r="D568" s="558" t="s">
        <v>1631</v>
      </c>
      <c r="E568" s="80"/>
      <c r="F568" s="80"/>
      <c r="G568" s="81"/>
      <c r="H568" s="156"/>
      <c r="I568" s="62"/>
      <c r="J568" s="62"/>
      <c r="K568" s="158"/>
      <c r="L568" s="559"/>
      <c r="M568" s="559"/>
      <c r="N568" s="559"/>
      <c r="O568" s="559"/>
    </row>
    <row r="569" spans="1:15" ht="15.75" customHeight="1">
      <c r="A569" s="87" t="s">
        <v>1632</v>
      </c>
      <c r="B569" s="88" t="s">
        <v>1633</v>
      </c>
      <c r="C569" s="241" t="s">
        <v>1590</v>
      </c>
      <c r="D569" s="553" t="s">
        <v>1631</v>
      </c>
      <c r="E569" s="91" t="s">
        <v>1548</v>
      </c>
      <c r="F569" s="91"/>
      <c r="G569" s="92"/>
      <c r="H569" s="109"/>
      <c r="I569" s="399">
        <v>1</v>
      </c>
      <c r="J569" s="400"/>
      <c r="K569" s="287"/>
      <c r="L569" s="146"/>
      <c r="M569" s="146"/>
      <c r="N569" s="146"/>
      <c r="O569" s="146"/>
    </row>
    <row r="570" spans="1:15" ht="9" customHeight="1">
      <c r="A570" s="550"/>
      <c r="B570" s="498"/>
      <c r="C570" s="238"/>
      <c r="D570" s="560"/>
      <c r="E570" s="80"/>
      <c r="F570" s="80"/>
      <c r="G570" s="81"/>
      <c r="H570" s="156"/>
      <c r="I570" s="192"/>
      <c r="J570" s="192"/>
      <c r="K570" s="369"/>
      <c r="L570" s="551"/>
      <c r="M570" s="551"/>
      <c r="N570" s="551"/>
      <c r="O570" s="551"/>
    </row>
    <row r="571" spans="1:15" ht="9" customHeight="1">
      <c r="A571" s="552"/>
      <c r="B571" s="125"/>
      <c r="C571" s="241"/>
      <c r="D571" s="553"/>
      <c r="E571" s="91"/>
      <c r="F571" s="91"/>
      <c r="G571" s="92"/>
      <c r="H571" s="109"/>
      <c r="I571" s="131"/>
      <c r="J571" s="131"/>
      <c r="K571" s="287"/>
      <c r="L571" s="554"/>
      <c r="M571" s="554"/>
      <c r="N571" s="554"/>
      <c r="O571" s="554"/>
    </row>
    <row r="572" spans="1:15" ht="23" customHeight="1">
      <c r="A572" s="584" t="s">
        <v>1634</v>
      </c>
      <c r="B572" s="585"/>
      <c r="C572" s="586" t="s">
        <v>1590</v>
      </c>
      <c r="D572" s="587" t="s">
        <v>1635</v>
      </c>
      <c r="E572" s="80"/>
      <c r="F572" s="80"/>
      <c r="G572" s="81"/>
      <c r="H572" s="156"/>
      <c r="I572" s="62"/>
      <c r="J572" s="62"/>
      <c r="K572" s="158"/>
      <c r="L572" s="588"/>
      <c r="M572" s="588"/>
      <c r="N572" s="588"/>
      <c r="O572" s="588"/>
    </row>
    <row r="573" spans="1:15" ht="15.75" customHeight="1">
      <c r="A573" s="561" t="s">
        <v>1636</v>
      </c>
      <c r="B573" s="562" t="s">
        <v>1637</v>
      </c>
      <c r="C573" s="563" t="s">
        <v>1590</v>
      </c>
      <c r="D573" s="564" t="s">
        <v>1635</v>
      </c>
      <c r="E573" s="565" t="s">
        <v>1548</v>
      </c>
      <c r="F573" s="565"/>
      <c r="G573" s="566"/>
      <c r="H573" s="567"/>
      <c r="I573" s="568">
        <v>1</v>
      </c>
      <c r="J573" s="569"/>
      <c r="K573" s="570"/>
      <c r="L573" s="571"/>
      <c r="M573" s="571"/>
      <c r="N573" s="571"/>
      <c r="O573" s="571"/>
    </row>
    <row r="574" spans="1:15" ht="15.75" customHeight="1">
      <c r="A574" s="76" t="s">
        <v>1638</v>
      </c>
      <c r="B574" s="77" t="s">
        <v>1639</v>
      </c>
      <c r="C574" s="238" t="s">
        <v>1590</v>
      </c>
      <c r="D574" s="560" t="s">
        <v>1635</v>
      </c>
      <c r="E574" s="80"/>
      <c r="F574" s="80"/>
      <c r="G574" s="81"/>
      <c r="H574" s="156"/>
      <c r="I574" s="406">
        <v>1</v>
      </c>
      <c r="J574" s="414"/>
      <c r="K574" s="158"/>
      <c r="L574" s="148"/>
      <c r="M574" s="148"/>
      <c r="N574" s="148"/>
      <c r="O574" s="148"/>
    </row>
    <row r="575" spans="1:15" ht="9" customHeight="1">
      <c r="A575" s="552"/>
      <c r="B575" s="125"/>
      <c r="C575" s="241"/>
      <c r="D575" s="553"/>
      <c r="E575" s="91"/>
      <c r="F575" s="91"/>
      <c r="G575" s="92"/>
      <c r="H575" s="109"/>
      <c r="I575" s="131"/>
      <c r="J575" s="131"/>
      <c r="K575" s="287"/>
      <c r="L575" s="554"/>
      <c r="M575" s="554"/>
      <c r="N575" s="554"/>
      <c r="O575" s="554"/>
    </row>
    <row r="576" spans="1:15" ht="23" customHeight="1">
      <c r="A576" s="555" t="s">
        <v>1640</v>
      </c>
      <c r="B576" s="556"/>
      <c r="C576" s="557" t="s">
        <v>1590</v>
      </c>
      <c r="D576" s="558" t="s">
        <v>1641</v>
      </c>
      <c r="E576" s="80"/>
      <c r="F576" s="80"/>
      <c r="G576" s="81"/>
      <c r="H576" s="156"/>
      <c r="I576" s="62"/>
      <c r="J576" s="62"/>
      <c r="K576" s="158"/>
      <c r="L576" s="559"/>
      <c r="M576" s="559"/>
      <c r="N576" s="559"/>
      <c r="O576" s="559"/>
    </row>
    <row r="577" spans="1:15" ht="15.75" customHeight="1">
      <c r="A577" s="87" t="s">
        <v>1642</v>
      </c>
      <c r="B577" s="88" t="s">
        <v>1643</v>
      </c>
      <c r="C577" s="241" t="s">
        <v>1590</v>
      </c>
      <c r="D577" s="553" t="s">
        <v>1641</v>
      </c>
      <c r="E577" s="91" t="s">
        <v>1548</v>
      </c>
      <c r="F577" s="91"/>
      <c r="G577" s="92"/>
      <c r="H577" s="109"/>
      <c r="I577" s="399">
        <v>1</v>
      </c>
      <c r="J577" s="400"/>
      <c r="K577" s="287"/>
      <c r="L577" s="146"/>
      <c r="M577" s="146"/>
      <c r="N577" s="146"/>
      <c r="O577" s="146"/>
    </row>
    <row r="578" spans="1:15" ht="15.75" customHeight="1">
      <c r="A578" s="76" t="s">
        <v>1644</v>
      </c>
      <c r="B578" s="77" t="s">
        <v>1645</v>
      </c>
      <c r="C578" s="238" t="s">
        <v>1590</v>
      </c>
      <c r="D578" s="560" t="s">
        <v>1641</v>
      </c>
      <c r="E578" s="80" t="s">
        <v>1548</v>
      </c>
      <c r="F578" s="80"/>
      <c r="G578" s="81"/>
      <c r="H578" s="156"/>
      <c r="I578" s="406">
        <v>1</v>
      </c>
      <c r="J578" s="414"/>
      <c r="K578" s="158"/>
      <c r="L578" s="148"/>
      <c r="M578" s="148"/>
      <c r="N578" s="148"/>
      <c r="O578" s="148"/>
    </row>
    <row r="579" spans="1:15" ht="15.75" customHeight="1">
      <c r="A579" s="87" t="s">
        <v>1646</v>
      </c>
      <c r="B579" s="88" t="s">
        <v>1647</v>
      </c>
      <c r="C579" s="241" t="s">
        <v>1590</v>
      </c>
      <c r="D579" s="553" t="s">
        <v>1641</v>
      </c>
      <c r="E579" s="91" t="s">
        <v>1548</v>
      </c>
      <c r="F579" s="91"/>
      <c r="G579" s="92"/>
      <c r="H579" s="109"/>
      <c r="I579" s="399">
        <v>1</v>
      </c>
      <c r="J579" s="400"/>
      <c r="K579" s="287"/>
      <c r="L579" s="146"/>
      <c r="M579" s="146"/>
      <c r="N579" s="146"/>
      <c r="O579" s="146"/>
    </row>
    <row r="580" spans="1:15" ht="9" customHeight="1">
      <c r="A580" s="550"/>
      <c r="B580" s="498"/>
      <c r="C580" s="238"/>
      <c r="D580" s="560"/>
      <c r="E580" s="80"/>
      <c r="F580" s="80"/>
      <c r="G580" s="81"/>
      <c r="H580" s="156"/>
      <c r="I580" s="62"/>
      <c r="J580" s="62"/>
      <c r="K580" s="158"/>
      <c r="L580" s="551"/>
      <c r="M580" s="551"/>
      <c r="N580" s="551"/>
      <c r="O580" s="551"/>
    </row>
    <row r="581" spans="1:15" ht="9" customHeight="1">
      <c r="A581" s="552"/>
      <c r="B581" s="125"/>
      <c r="C581" s="241"/>
      <c r="D581" s="553"/>
      <c r="E581" s="91"/>
      <c r="F581" s="91"/>
      <c r="G581" s="92"/>
      <c r="H581" s="109"/>
      <c r="I581" s="131"/>
      <c r="J581" s="131"/>
      <c r="K581" s="287"/>
      <c r="L581" s="554"/>
      <c r="M581" s="554"/>
      <c r="N581" s="554"/>
      <c r="O581" s="554"/>
    </row>
    <row r="582" spans="1:15" ht="23" customHeight="1">
      <c r="A582" s="555" t="s">
        <v>1648</v>
      </c>
      <c r="B582" s="556"/>
      <c r="C582" s="589" t="s">
        <v>1590</v>
      </c>
      <c r="D582" s="590" t="s">
        <v>1649</v>
      </c>
      <c r="E582" s="80"/>
      <c r="F582" s="80"/>
      <c r="G582" s="81"/>
      <c r="H582" s="156"/>
      <c r="I582" s="62"/>
      <c r="J582" s="62"/>
      <c r="K582" s="158"/>
      <c r="L582" s="559"/>
      <c r="M582" s="559"/>
      <c r="N582" s="559"/>
      <c r="O582" s="559"/>
    </row>
    <row r="583" spans="1:15" ht="15.75" customHeight="1">
      <c r="A583" s="561" t="s">
        <v>1650</v>
      </c>
      <c r="B583" s="562" t="s">
        <v>1651</v>
      </c>
      <c r="C583" s="563" t="s">
        <v>1590</v>
      </c>
      <c r="D583" s="564" t="s">
        <v>1649</v>
      </c>
      <c r="E583" s="565" t="s">
        <v>1548</v>
      </c>
      <c r="F583" s="565"/>
      <c r="G583" s="566"/>
      <c r="H583" s="567"/>
      <c r="I583" s="568">
        <v>1</v>
      </c>
      <c r="J583" s="569"/>
      <c r="K583" s="570"/>
      <c r="L583" s="571"/>
      <c r="M583" s="571"/>
      <c r="N583" s="571"/>
      <c r="O583" s="571"/>
    </row>
    <row r="584" spans="1:15" ht="15.75" customHeight="1">
      <c r="A584" s="76" t="s">
        <v>1652</v>
      </c>
      <c r="B584" s="77" t="s">
        <v>1653</v>
      </c>
      <c r="C584" s="238" t="s">
        <v>1590</v>
      </c>
      <c r="D584" s="560" t="s">
        <v>1649</v>
      </c>
      <c r="E584" s="80" t="s">
        <v>1548</v>
      </c>
      <c r="F584" s="80"/>
      <c r="G584" s="81"/>
      <c r="H584" s="156"/>
      <c r="I584" s="406">
        <v>1</v>
      </c>
      <c r="J584" s="414"/>
      <c r="K584" s="158"/>
      <c r="L584" s="148"/>
      <c r="M584" s="148"/>
      <c r="N584" s="148"/>
      <c r="O584" s="148"/>
    </row>
    <row r="585" spans="1:15" ht="15.75" customHeight="1">
      <c r="A585" s="561" t="s">
        <v>1654</v>
      </c>
      <c r="B585" s="562" t="s">
        <v>1655</v>
      </c>
      <c r="C585" s="563" t="s">
        <v>1590</v>
      </c>
      <c r="D585" s="564" t="s">
        <v>1649</v>
      </c>
      <c r="E585" s="565" t="s">
        <v>1548</v>
      </c>
      <c r="F585" s="565"/>
      <c r="G585" s="566"/>
      <c r="H585" s="567"/>
      <c r="I585" s="568">
        <v>1</v>
      </c>
      <c r="J585" s="569"/>
      <c r="K585" s="570"/>
      <c r="L585" s="571"/>
      <c r="M585" s="571"/>
      <c r="N585" s="571"/>
      <c r="O585" s="571"/>
    </row>
    <row r="586" spans="1:15" ht="15.75" customHeight="1">
      <c r="A586" s="76" t="s">
        <v>1656</v>
      </c>
      <c r="B586" s="77" t="s">
        <v>1657</v>
      </c>
      <c r="C586" s="238" t="s">
        <v>1590</v>
      </c>
      <c r="D586" s="560" t="s">
        <v>1649</v>
      </c>
      <c r="E586" s="80" t="s">
        <v>1548</v>
      </c>
      <c r="F586" s="80"/>
      <c r="G586" s="81"/>
      <c r="H586" s="156"/>
      <c r="I586" s="406">
        <v>1</v>
      </c>
      <c r="J586" s="414"/>
      <c r="K586" s="158"/>
      <c r="L586" s="148"/>
      <c r="M586" s="148"/>
      <c r="N586" s="148"/>
      <c r="O586" s="148"/>
    </row>
    <row r="587" spans="1:15" ht="15.75" customHeight="1">
      <c r="A587" s="561" t="s">
        <v>1658</v>
      </c>
      <c r="B587" s="562" t="s">
        <v>1659</v>
      </c>
      <c r="C587" s="563" t="s">
        <v>1590</v>
      </c>
      <c r="D587" s="564" t="s">
        <v>1649</v>
      </c>
      <c r="E587" s="565"/>
      <c r="F587" s="565"/>
      <c r="G587" s="566"/>
      <c r="H587" s="567"/>
      <c r="I587" s="568">
        <v>1</v>
      </c>
      <c r="J587" s="569"/>
      <c r="K587" s="570"/>
      <c r="L587" s="571"/>
      <c r="M587" s="571"/>
      <c r="N587" s="571"/>
      <c r="O587" s="571"/>
    </row>
    <row r="588" spans="1:15" ht="15.75" customHeight="1">
      <c r="A588" s="76" t="s">
        <v>1660</v>
      </c>
      <c r="B588" s="77" t="s">
        <v>1661</v>
      </c>
      <c r="C588" s="238" t="s">
        <v>1590</v>
      </c>
      <c r="D588" s="560" t="s">
        <v>1649</v>
      </c>
      <c r="E588" s="80"/>
      <c r="F588" s="80"/>
      <c r="G588" s="81"/>
      <c r="H588" s="156"/>
      <c r="I588" s="406">
        <v>1</v>
      </c>
      <c r="J588" s="414"/>
      <c r="K588" s="158"/>
      <c r="L588" s="148"/>
      <c r="M588" s="148"/>
      <c r="N588" s="148"/>
      <c r="O588" s="148"/>
    </row>
    <row r="589" spans="1:15" ht="15.75" customHeight="1">
      <c r="A589" s="561" t="s">
        <v>1662</v>
      </c>
      <c r="B589" s="562" t="s">
        <v>1663</v>
      </c>
      <c r="C589" s="563" t="s">
        <v>1590</v>
      </c>
      <c r="D589" s="564" t="s">
        <v>1649</v>
      </c>
      <c r="E589" s="565"/>
      <c r="F589" s="565"/>
      <c r="G589" s="566"/>
      <c r="H589" s="567"/>
      <c r="I589" s="591">
        <v>1</v>
      </c>
      <c r="J589" s="592"/>
      <c r="K589" s="570"/>
      <c r="L589" s="571"/>
      <c r="M589" s="571"/>
      <c r="N589" s="571"/>
      <c r="O589" s="571"/>
    </row>
    <row r="590" spans="1:15" ht="9" customHeight="1">
      <c r="A590" s="550"/>
      <c r="B590" s="498"/>
      <c r="C590" s="238"/>
      <c r="D590" s="560"/>
      <c r="E590" s="80"/>
      <c r="F590" s="80"/>
      <c r="G590" s="81"/>
      <c r="H590" s="156"/>
      <c r="I590" s="62"/>
      <c r="J590" s="62"/>
      <c r="K590" s="158"/>
      <c r="L590" s="551"/>
      <c r="M590" s="551"/>
      <c r="N590" s="551"/>
      <c r="O590" s="551"/>
    </row>
    <row r="591" spans="1:15" ht="9" customHeight="1">
      <c r="A591" s="552"/>
      <c r="B591" s="125"/>
      <c r="C591" s="241"/>
      <c r="D591" s="553"/>
      <c r="E591" s="91"/>
      <c r="F591" s="91"/>
      <c r="G591" s="92"/>
      <c r="H591" s="109"/>
      <c r="I591" s="131"/>
      <c r="J591" s="131"/>
      <c r="K591" s="287"/>
      <c r="L591" s="554"/>
      <c r="M591" s="554"/>
      <c r="N591" s="554"/>
      <c r="O591" s="554"/>
    </row>
    <row r="592" spans="1:15" ht="23" customHeight="1">
      <c r="A592" s="555" t="s">
        <v>1664</v>
      </c>
      <c r="B592" s="556"/>
      <c r="C592" s="557" t="s">
        <v>1590</v>
      </c>
      <c r="D592" s="558" t="s">
        <v>1665</v>
      </c>
      <c r="E592" s="80"/>
      <c r="F592" s="80"/>
      <c r="G592" s="81"/>
      <c r="H592" s="156"/>
      <c r="I592" s="62"/>
      <c r="J592" s="62"/>
      <c r="K592" s="158"/>
      <c r="L592" s="559"/>
      <c r="M592" s="559"/>
      <c r="N592" s="559"/>
      <c r="O592" s="559"/>
    </row>
    <row r="593" spans="1:15" ht="15.75" customHeight="1">
      <c r="A593" s="561" t="s">
        <v>1666</v>
      </c>
      <c r="B593" s="562" t="s">
        <v>1667</v>
      </c>
      <c r="C593" s="563" t="s">
        <v>1590</v>
      </c>
      <c r="D593" s="564" t="s">
        <v>1665</v>
      </c>
      <c r="E593" s="565" t="s">
        <v>1548</v>
      </c>
      <c r="F593" s="565"/>
      <c r="G593" s="566"/>
      <c r="H593" s="567"/>
      <c r="I593" s="568">
        <v>1</v>
      </c>
      <c r="J593" s="569"/>
      <c r="K593" s="570"/>
      <c r="L593" s="571"/>
      <c r="M593" s="571"/>
      <c r="N593" s="571"/>
      <c r="O593" s="571"/>
    </row>
    <row r="594" spans="1:15" ht="9" customHeight="1">
      <c r="A594" s="550"/>
      <c r="B594" s="498"/>
      <c r="C594" s="238"/>
      <c r="D594" s="560"/>
      <c r="E594" s="80"/>
      <c r="F594" s="80"/>
      <c r="G594" s="81"/>
      <c r="H594" s="156"/>
      <c r="I594" s="62"/>
      <c r="J594" s="62"/>
      <c r="K594" s="158"/>
      <c r="L594" s="551"/>
      <c r="M594" s="551"/>
      <c r="N594" s="551"/>
      <c r="O594" s="551"/>
    </row>
    <row r="595" spans="1:15" ht="9" customHeight="1">
      <c r="A595" s="552"/>
      <c r="B595" s="125"/>
      <c r="C595" s="241"/>
      <c r="D595" s="553"/>
      <c r="E595" s="91"/>
      <c r="F595" s="91"/>
      <c r="G595" s="92"/>
      <c r="H595" s="109"/>
      <c r="I595" s="131"/>
      <c r="J595" s="131"/>
      <c r="K595" s="287"/>
      <c r="L595" s="554"/>
      <c r="M595" s="554"/>
      <c r="N595" s="554"/>
      <c r="O595" s="554"/>
    </row>
    <row r="596" spans="1:15" ht="23" customHeight="1">
      <c r="A596" s="555" t="s">
        <v>1668</v>
      </c>
      <c r="B596" s="593"/>
      <c r="C596" s="557" t="s">
        <v>1590</v>
      </c>
      <c r="D596" s="558" t="s">
        <v>1669</v>
      </c>
      <c r="E596" s="80"/>
      <c r="F596" s="80"/>
      <c r="G596" s="81"/>
      <c r="H596" s="156"/>
      <c r="I596" s="62"/>
      <c r="J596" s="62"/>
      <c r="K596" s="158"/>
      <c r="L596" s="559"/>
      <c r="M596" s="559"/>
      <c r="N596" s="559"/>
      <c r="O596" s="559"/>
    </row>
    <row r="597" spans="1:15" ht="15.75" customHeight="1">
      <c r="A597" s="87" t="s">
        <v>1670</v>
      </c>
      <c r="B597" s="88" t="s">
        <v>1671</v>
      </c>
      <c r="C597" s="241" t="s">
        <v>1590</v>
      </c>
      <c r="D597" s="553" t="s">
        <v>1669</v>
      </c>
      <c r="E597" s="91" t="s">
        <v>1548</v>
      </c>
      <c r="F597" s="91"/>
      <c r="G597" s="92"/>
      <c r="H597" s="109"/>
      <c r="I597" s="399">
        <v>1</v>
      </c>
      <c r="J597" s="400"/>
      <c r="K597" s="287"/>
      <c r="L597" s="146"/>
      <c r="M597" s="146"/>
      <c r="N597" s="146"/>
      <c r="O597" s="146"/>
    </row>
    <row r="598" spans="1:15" ht="9" customHeight="1">
      <c r="A598" s="550"/>
      <c r="B598" s="498"/>
      <c r="C598" s="238"/>
      <c r="D598" s="560"/>
      <c r="E598" s="80"/>
      <c r="F598" s="80"/>
      <c r="G598" s="81"/>
      <c r="H598" s="156"/>
      <c r="I598" s="62"/>
      <c r="J598" s="62"/>
      <c r="K598" s="158"/>
      <c r="L598" s="551"/>
      <c r="M598" s="551"/>
      <c r="N598" s="551"/>
      <c r="O598" s="551"/>
    </row>
    <row r="599" spans="1:15" ht="9" customHeight="1">
      <c r="A599" s="552"/>
      <c r="B599" s="125"/>
      <c r="C599" s="241"/>
      <c r="D599" s="553"/>
      <c r="E599" s="91"/>
      <c r="F599" s="91"/>
      <c r="G599" s="92"/>
      <c r="H599" s="109"/>
      <c r="I599" s="131"/>
      <c r="J599" s="131"/>
      <c r="K599" s="287"/>
      <c r="L599" s="554"/>
      <c r="M599" s="554"/>
      <c r="N599" s="554"/>
      <c r="O599" s="554"/>
    </row>
    <row r="600" spans="1:15" ht="23" customHeight="1">
      <c r="A600" s="555" t="s">
        <v>1672</v>
      </c>
      <c r="B600" s="556"/>
      <c r="C600" s="557" t="s">
        <v>1590</v>
      </c>
      <c r="D600" s="558" t="s">
        <v>1673</v>
      </c>
      <c r="E600" s="80"/>
      <c r="F600" s="80"/>
      <c r="G600" s="81"/>
      <c r="H600" s="156"/>
      <c r="I600" s="62"/>
      <c r="J600" s="62"/>
      <c r="K600" s="158"/>
      <c r="L600" s="559"/>
      <c r="M600" s="559"/>
      <c r="N600" s="559"/>
      <c r="O600" s="559"/>
    </row>
    <row r="601" spans="1:15" ht="15.75" customHeight="1">
      <c r="A601" s="87" t="s">
        <v>1674</v>
      </c>
      <c r="B601" s="88" t="s">
        <v>1675</v>
      </c>
      <c r="C601" s="241" t="s">
        <v>1590</v>
      </c>
      <c r="D601" s="553" t="s">
        <v>1673</v>
      </c>
      <c r="E601" s="91" t="s">
        <v>1548</v>
      </c>
      <c r="F601" s="91"/>
      <c r="G601" s="92"/>
      <c r="H601" s="109"/>
      <c r="I601" s="399">
        <v>1</v>
      </c>
      <c r="J601" s="400"/>
      <c r="K601" s="287"/>
      <c r="L601" s="146"/>
      <c r="M601" s="146"/>
      <c r="N601" s="146"/>
      <c r="O601" s="146"/>
    </row>
    <row r="602" spans="1:15" ht="9" customHeight="1">
      <c r="A602" s="550"/>
      <c r="B602" s="498"/>
      <c r="C602" s="238"/>
      <c r="D602" s="560"/>
      <c r="E602" s="80"/>
      <c r="F602" s="80"/>
      <c r="G602" s="81"/>
      <c r="H602" s="156"/>
      <c r="I602" s="62"/>
      <c r="J602" s="62"/>
      <c r="K602" s="158"/>
      <c r="L602" s="551"/>
      <c r="M602" s="551"/>
      <c r="N602" s="551"/>
      <c r="O602" s="551"/>
    </row>
    <row r="603" spans="1:15" ht="9" customHeight="1">
      <c r="A603" s="552"/>
      <c r="B603" s="125"/>
      <c r="C603" s="241"/>
      <c r="D603" s="553"/>
      <c r="E603" s="91"/>
      <c r="F603" s="91"/>
      <c r="G603" s="92"/>
      <c r="H603" s="109"/>
      <c r="I603" s="131"/>
      <c r="J603" s="131"/>
      <c r="K603" s="287"/>
      <c r="L603" s="554"/>
      <c r="M603" s="554"/>
      <c r="N603" s="554"/>
      <c r="O603" s="554"/>
    </row>
    <row r="604" spans="1:15" ht="23" customHeight="1">
      <c r="A604" s="555" t="s">
        <v>1676</v>
      </c>
      <c r="B604" s="556"/>
      <c r="C604" s="557" t="s">
        <v>1590</v>
      </c>
      <c r="D604" s="558" t="s">
        <v>1677</v>
      </c>
      <c r="E604" s="80"/>
      <c r="F604" s="80"/>
      <c r="G604" s="81"/>
      <c r="H604" s="156"/>
      <c r="I604" s="62"/>
      <c r="J604" s="62"/>
      <c r="K604" s="158"/>
      <c r="L604" s="559"/>
      <c r="M604" s="559"/>
      <c r="N604" s="559"/>
      <c r="O604" s="559"/>
    </row>
    <row r="605" spans="1:15" ht="15.75" customHeight="1">
      <c r="A605" s="561" t="s">
        <v>1678</v>
      </c>
      <c r="B605" s="562" t="s">
        <v>1679</v>
      </c>
      <c r="C605" s="563" t="s">
        <v>1590</v>
      </c>
      <c r="D605" s="564" t="s">
        <v>1677</v>
      </c>
      <c r="E605" s="565" t="s">
        <v>1548</v>
      </c>
      <c r="F605" s="565"/>
      <c r="G605" s="566"/>
      <c r="H605" s="567"/>
      <c r="I605" s="568">
        <v>1</v>
      </c>
      <c r="J605" s="569"/>
      <c r="K605" s="570"/>
      <c r="L605" s="571"/>
      <c r="M605" s="571"/>
      <c r="N605" s="571"/>
      <c r="O605" s="571"/>
    </row>
    <row r="606" spans="1:15" ht="16.25" customHeight="1">
      <c r="A606" s="76" t="s">
        <v>1680</v>
      </c>
      <c r="B606" s="77" t="s">
        <v>1681</v>
      </c>
      <c r="C606" s="238" t="s">
        <v>1590</v>
      </c>
      <c r="D606" s="560" t="s">
        <v>1677</v>
      </c>
      <c r="E606" s="80" t="s">
        <v>1682</v>
      </c>
      <c r="F606" s="80"/>
      <c r="G606" s="81"/>
      <c r="H606" s="156"/>
      <c r="I606" s="157">
        <v>1</v>
      </c>
      <c r="J606" s="62"/>
      <c r="K606" s="158"/>
      <c r="L606" s="148"/>
      <c r="M606" s="148"/>
      <c r="N606" s="148"/>
      <c r="O606" s="148"/>
    </row>
    <row r="607" spans="1:15" ht="9" customHeight="1">
      <c r="A607" s="552"/>
      <c r="B607" s="125"/>
      <c r="C607" s="241"/>
      <c r="D607" s="553"/>
      <c r="E607" s="91"/>
      <c r="F607" s="91"/>
      <c r="G607" s="92"/>
      <c r="H607" s="109"/>
      <c r="I607" s="131"/>
      <c r="J607" s="131"/>
      <c r="K607" s="287"/>
      <c r="L607" s="554"/>
      <c r="M607" s="554"/>
      <c r="N607" s="554"/>
      <c r="O607" s="554"/>
    </row>
    <row r="608" spans="1:15" ht="23" customHeight="1">
      <c r="A608" s="555" t="s">
        <v>1683</v>
      </c>
      <c r="B608" s="556"/>
      <c r="C608" s="557" t="s">
        <v>1590</v>
      </c>
      <c r="D608" s="558" t="s">
        <v>1684</v>
      </c>
      <c r="E608" s="80"/>
      <c r="F608" s="80"/>
      <c r="G608" s="81"/>
      <c r="H608" s="156"/>
      <c r="I608" s="62"/>
      <c r="J608" s="62"/>
      <c r="K608" s="158"/>
      <c r="L608" s="559"/>
      <c r="M608" s="559"/>
      <c r="N608" s="559"/>
      <c r="O608" s="559"/>
    </row>
    <row r="609" spans="1:15" ht="15.75" customHeight="1">
      <c r="A609" s="87" t="s">
        <v>1685</v>
      </c>
      <c r="B609" s="88" t="s">
        <v>1686</v>
      </c>
      <c r="C609" s="241" t="s">
        <v>1590</v>
      </c>
      <c r="D609" s="553" t="s">
        <v>1684</v>
      </c>
      <c r="E609" s="91"/>
      <c r="F609" s="91"/>
      <c r="G609" s="92"/>
      <c r="H609" s="109"/>
      <c r="I609" s="288">
        <v>1</v>
      </c>
      <c r="J609" s="131"/>
      <c r="K609" s="287"/>
      <c r="L609" s="146"/>
      <c r="M609" s="146"/>
      <c r="N609" s="146"/>
      <c r="O609" s="146"/>
    </row>
    <row r="610" spans="1:15" ht="15.75" customHeight="1">
      <c r="A610" s="76" t="s">
        <v>1687</v>
      </c>
      <c r="B610" s="77" t="s">
        <v>1688</v>
      </c>
      <c r="C610" s="238" t="s">
        <v>1590</v>
      </c>
      <c r="D610" s="560" t="s">
        <v>1684</v>
      </c>
      <c r="E610" s="80" t="s">
        <v>1689</v>
      </c>
      <c r="F610" s="80"/>
      <c r="G610" s="81"/>
      <c r="H610" s="156"/>
      <c r="I610" s="157">
        <v>1</v>
      </c>
      <c r="J610" s="62"/>
      <c r="K610" s="158"/>
      <c r="L610" s="148"/>
      <c r="M610" s="148"/>
      <c r="N610" s="148"/>
      <c r="O610" s="148"/>
    </row>
    <row r="611" spans="1:15" ht="9" customHeight="1">
      <c r="A611" s="552"/>
      <c r="B611" s="125"/>
      <c r="C611" s="241"/>
      <c r="D611" s="553"/>
      <c r="E611" s="91"/>
      <c r="F611" s="91"/>
      <c r="G611" s="92"/>
      <c r="H611" s="109"/>
      <c r="I611" s="131"/>
      <c r="J611" s="131"/>
      <c r="K611" s="287"/>
      <c r="L611" s="554"/>
      <c r="M611" s="554"/>
      <c r="N611" s="554"/>
      <c r="O611" s="554"/>
    </row>
    <row r="612" spans="1:15" ht="23" customHeight="1">
      <c r="A612" s="555" t="s">
        <v>1690</v>
      </c>
      <c r="B612" s="556"/>
      <c r="C612" s="557" t="s">
        <v>1590</v>
      </c>
      <c r="D612" s="558" t="s">
        <v>1691</v>
      </c>
      <c r="E612" s="80"/>
      <c r="F612" s="80"/>
      <c r="G612" s="81"/>
      <c r="H612" s="156"/>
      <c r="I612" s="62"/>
      <c r="J612" s="62"/>
      <c r="K612" s="158"/>
      <c r="L612" s="559"/>
      <c r="M612" s="559"/>
      <c r="N612" s="559"/>
      <c r="O612" s="559"/>
    </row>
    <row r="613" spans="1:15" ht="15.75" customHeight="1">
      <c r="A613" s="87" t="s">
        <v>1692</v>
      </c>
      <c r="B613" s="88" t="s">
        <v>1693</v>
      </c>
      <c r="C613" s="241" t="s">
        <v>1590</v>
      </c>
      <c r="D613" s="553" t="s">
        <v>1691</v>
      </c>
      <c r="E613" s="91" t="s">
        <v>1548</v>
      </c>
      <c r="F613" s="91"/>
      <c r="G613" s="92"/>
      <c r="H613" s="109"/>
      <c r="I613" s="399">
        <v>1</v>
      </c>
      <c r="J613" s="400"/>
      <c r="K613" s="287"/>
      <c r="L613" s="146"/>
      <c r="M613" s="146"/>
      <c r="N613" s="146"/>
      <c r="O613" s="146"/>
    </row>
    <row r="614" spans="1:15" ht="9" customHeight="1">
      <c r="A614" s="550"/>
      <c r="B614" s="498"/>
      <c r="C614" s="238"/>
      <c r="D614" s="560"/>
      <c r="E614" s="80"/>
      <c r="F614" s="80"/>
      <c r="G614" s="81"/>
      <c r="H614" s="156"/>
      <c r="I614" s="62"/>
      <c r="J614" s="62"/>
      <c r="K614" s="158"/>
      <c r="L614" s="551"/>
      <c r="M614" s="551"/>
      <c r="N614" s="551"/>
      <c r="O614" s="551"/>
    </row>
    <row r="615" spans="1:15" ht="9" customHeight="1">
      <c r="A615" s="552"/>
      <c r="B615" s="125"/>
      <c r="C615" s="241"/>
      <c r="D615" s="553"/>
      <c r="E615" s="91"/>
      <c r="F615" s="91"/>
      <c r="G615" s="92"/>
      <c r="H615" s="109"/>
      <c r="I615" s="131"/>
      <c r="J615" s="131"/>
      <c r="K615" s="287"/>
      <c r="L615" s="554"/>
      <c r="M615" s="554"/>
      <c r="N615" s="554"/>
      <c r="O615" s="554"/>
    </row>
    <row r="616" spans="1:15" ht="23" customHeight="1">
      <c r="A616" s="555" t="s">
        <v>1694</v>
      </c>
      <c r="B616" s="556"/>
      <c r="C616" s="557" t="s">
        <v>1695</v>
      </c>
      <c r="D616" s="558" t="s">
        <v>1696</v>
      </c>
      <c r="E616" s="80"/>
      <c r="F616" s="80"/>
      <c r="G616" s="81"/>
      <c r="H616" s="156"/>
      <c r="I616" s="62"/>
      <c r="J616" s="62"/>
      <c r="K616" s="158"/>
      <c r="L616" s="559"/>
      <c r="M616" s="559"/>
      <c r="N616" s="559"/>
      <c r="O616" s="559"/>
    </row>
    <row r="617" spans="1:15" ht="15.75" customHeight="1">
      <c r="A617" s="561" t="s">
        <v>1697</v>
      </c>
      <c r="B617" s="562" t="s">
        <v>1698</v>
      </c>
      <c r="C617" s="563" t="s">
        <v>1695</v>
      </c>
      <c r="D617" s="564" t="s">
        <v>1696</v>
      </c>
      <c r="E617" s="565" t="s">
        <v>1548</v>
      </c>
      <c r="F617" s="565"/>
      <c r="G617" s="566"/>
      <c r="H617" s="567"/>
      <c r="I617" s="568">
        <v>1</v>
      </c>
      <c r="J617" s="569"/>
      <c r="K617" s="570"/>
      <c r="L617" s="571"/>
      <c r="M617" s="571"/>
      <c r="N617" s="571"/>
      <c r="O617" s="571"/>
    </row>
    <row r="618" spans="1:15" ht="15.75" customHeight="1">
      <c r="A618" s="594" t="s">
        <v>1699</v>
      </c>
      <c r="B618" s="595" t="s">
        <v>1700</v>
      </c>
      <c r="C618" s="596" t="s">
        <v>1695</v>
      </c>
      <c r="D618" s="597" t="s">
        <v>1696</v>
      </c>
      <c r="E618" s="598" t="s">
        <v>1548</v>
      </c>
      <c r="F618" s="598"/>
      <c r="G618" s="599"/>
      <c r="H618" s="600"/>
      <c r="I618" s="601">
        <v>1</v>
      </c>
      <c r="J618" s="602"/>
      <c r="K618" s="603"/>
      <c r="L618" s="604"/>
      <c r="M618" s="604"/>
      <c r="N618" s="604"/>
      <c r="O618" s="604"/>
    </row>
    <row r="619" spans="1:15" ht="15.75" customHeight="1">
      <c r="A619" s="605"/>
      <c r="B619" s="606"/>
      <c r="C619" s="607"/>
      <c r="D619" s="608"/>
      <c r="E619" s="609"/>
      <c r="F619" s="609"/>
      <c r="G619" s="610"/>
      <c r="H619" s="611"/>
      <c r="I619" s="612"/>
      <c r="J619" s="612"/>
      <c r="K619" s="613"/>
      <c r="L619" s="614"/>
      <c r="M619" s="614"/>
      <c r="N619" s="614"/>
      <c r="O619" s="614"/>
    </row>
    <row r="620" spans="1:15" ht="31" customHeight="1">
      <c r="A620" s="615" t="s">
        <v>1701</v>
      </c>
      <c r="B620" s="616"/>
      <c r="C620" s="617"/>
      <c r="D620" s="618"/>
      <c r="E620" s="619"/>
      <c r="F620" s="619"/>
      <c r="G620" s="531" t="s">
        <v>1702</v>
      </c>
      <c r="H620" s="620">
        <f>SUM(I620:K620)</f>
        <v>7</v>
      </c>
      <c r="I620" s="621">
        <f>SUM(I623:I630)</f>
        <v>7</v>
      </c>
      <c r="J620" s="621">
        <f>SUM(J623:J630)</f>
        <v>0</v>
      </c>
      <c r="K620" s="622">
        <f>SUM(K623:K630)</f>
        <v>0</v>
      </c>
      <c r="L620" s="623"/>
      <c r="M620" s="623"/>
      <c r="N620" s="623"/>
      <c r="O620" s="623"/>
    </row>
    <row r="621" spans="1:15" ht="15.75" customHeight="1">
      <c r="A621" s="605"/>
      <c r="B621" s="606"/>
      <c r="C621" s="607"/>
      <c r="D621" s="624"/>
      <c r="E621" s="609"/>
      <c r="F621" s="609"/>
      <c r="G621" s="625"/>
      <c r="H621" s="626"/>
      <c r="I621" s="612"/>
      <c r="J621" s="612"/>
      <c r="K621" s="613"/>
      <c r="L621" s="614"/>
      <c r="M621" s="614"/>
      <c r="N621" s="614"/>
      <c r="O621" s="614"/>
    </row>
    <row r="622" spans="1:15" ht="26" customHeight="1">
      <c r="A622" s="627" t="s">
        <v>1703</v>
      </c>
      <c r="B622" s="628" t="s">
        <v>13</v>
      </c>
      <c r="C622" s="629" t="s">
        <v>14</v>
      </c>
      <c r="D622" s="630"/>
      <c r="E622" s="631"/>
      <c r="F622" s="631"/>
      <c r="G622" s="632"/>
      <c r="H622" s="633"/>
      <c r="I622" s="634"/>
      <c r="J622" s="634"/>
      <c r="K622" s="635"/>
      <c r="L622" s="636"/>
      <c r="M622" s="636"/>
      <c r="N622" s="636"/>
      <c r="O622" s="637"/>
    </row>
    <row r="623" spans="1:15" ht="15.75" customHeight="1">
      <c r="A623" s="638"/>
      <c r="B623" s="639"/>
      <c r="C623" s="640"/>
      <c r="D623" s="641"/>
      <c r="E623" s="642"/>
      <c r="F623" s="642"/>
      <c r="G623" s="643"/>
      <c r="H623" s="644"/>
      <c r="I623" s="645">
        <v>1</v>
      </c>
      <c r="J623" s="646"/>
      <c r="K623" s="647"/>
      <c r="L623" s="648"/>
      <c r="M623" s="648"/>
      <c r="N623" s="648"/>
      <c r="O623" s="648"/>
    </row>
    <row r="624" spans="1:15" ht="15.75" customHeight="1">
      <c r="A624" s="649" t="s">
        <v>1704</v>
      </c>
      <c r="B624" s="650" t="s">
        <v>1705</v>
      </c>
      <c r="C624" s="651" t="s">
        <v>1706</v>
      </c>
      <c r="D624" s="652"/>
      <c r="E624" s="653"/>
      <c r="F624" s="80"/>
      <c r="G624" s="81"/>
      <c r="H624" s="654"/>
      <c r="I624" s="157">
        <v>1</v>
      </c>
      <c r="J624" s="62"/>
      <c r="K624" s="655"/>
      <c r="L624" s="656"/>
      <c r="M624" s="656"/>
      <c r="N624" s="656"/>
      <c r="O624" s="656"/>
    </row>
    <row r="625" spans="1:15" ht="15.75" customHeight="1">
      <c r="A625" s="657" t="s">
        <v>1707</v>
      </c>
      <c r="B625" s="658" t="s">
        <v>1708</v>
      </c>
      <c r="C625" s="659" t="s">
        <v>1709</v>
      </c>
      <c r="D625" s="660"/>
      <c r="E625" s="661"/>
      <c r="F625" s="91"/>
      <c r="G625" s="92"/>
      <c r="H625" s="662"/>
      <c r="I625" s="288">
        <v>1</v>
      </c>
      <c r="J625" s="131"/>
      <c r="K625" s="663"/>
      <c r="L625" s="664"/>
      <c r="M625" s="664"/>
      <c r="N625" s="664"/>
      <c r="O625" s="664"/>
    </row>
    <row r="626" spans="1:15" ht="15.75" customHeight="1">
      <c r="A626" s="649" t="s">
        <v>1710</v>
      </c>
      <c r="B626" s="650" t="s">
        <v>1711</v>
      </c>
      <c r="C626" s="651" t="s">
        <v>1706</v>
      </c>
      <c r="D626" s="652"/>
      <c r="E626" s="653"/>
      <c r="F626" s="80"/>
      <c r="G626" s="81"/>
      <c r="H626" s="654"/>
      <c r="I626" s="157">
        <v>1</v>
      </c>
      <c r="J626" s="62"/>
      <c r="K626" s="655"/>
      <c r="L626" s="656"/>
      <c r="M626" s="656"/>
      <c r="N626" s="656"/>
      <c r="O626" s="656"/>
    </row>
    <row r="627" spans="1:15" ht="15.75" customHeight="1">
      <c r="A627" s="665" t="s">
        <v>1712</v>
      </c>
      <c r="B627" s="666" t="s">
        <v>1713</v>
      </c>
      <c r="C627" s="651" t="s">
        <v>1714</v>
      </c>
      <c r="D627" s="652"/>
      <c r="E627" s="667"/>
      <c r="F627" s="668"/>
      <c r="G627" s="669"/>
      <c r="H627" s="670"/>
      <c r="I627" s="671">
        <v>1</v>
      </c>
      <c r="J627" s="672"/>
      <c r="K627" s="673"/>
      <c r="L627" s="674"/>
      <c r="M627" s="674"/>
      <c r="N627" s="674"/>
      <c r="O627" s="674"/>
    </row>
    <row r="628" spans="1:15" ht="15.75" customHeight="1">
      <c r="A628" s="638"/>
      <c r="B628" s="675" t="s">
        <v>1715</v>
      </c>
      <c r="C628" s="640"/>
      <c r="D628" s="641"/>
      <c r="E628" s="676"/>
      <c r="F628" s="676"/>
      <c r="G628" s="677"/>
      <c r="H628" s="678"/>
      <c r="I628" s="679">
        <v>1</v>
      </c>
      <c r="J628" s="680"/>
      <c r="K628" s="681"/>
      <c r="L628" s="648"/>
      <c r="M628" s="648"/>
      <c r="N628" s="648"/>
      <c r="O628" s="648"/>
    </row>
    <row r="629" spans="1:15" ht="15.75" customHeight="1">
      <c r="A629" s="682"/>
      <c r="B629" s="683" t="s">
        <v>1716</v>
      </c>
      <c r="C629" s="684"/>
      <c r="D629" s="685"/>
      <c r="E629" s="686"/>
      <c r="F629" s="686"/>
      <c r="G629" s="687"/>
      <c r="H629" s="688"/>
      <c r="I629" s="689">
        <v>1</v>
      </c>
      <c r="J629" s="690"/>
      <c r="K629" s="691"/>
      <c r="L629" s="692"/>
      <c r="M629" s="692"/>
      <c r="N629" s="692"/>
      <c r="O629" s="692"/>
    </row>
    <row r="630" spans="1:15" ht="15.75" customHeight="1">
      <c r="A630" s="638"/>
      <c r="B630" s="639"/>
      <c r="C630" s="640"/>
      <c r="D630" s="641"/>
      <c r="E630" s="676"/>
      <c r="F630" s="676"/>
      <c r="G630" s="677"/>
      <c r="H630" s="678"/>
      <c r="I630" s="680"/>
      <c r="J630" s="680"/>
      <c r="K630" s="681"/>
      <c r="L630" s="648"/>
      <c r="M630" s="648"/>
      <c r="N630" s="648"/>
      <c r="O630" s="648"/>
    </row>
    <row r="631" spans="1:15" ht="26" customHeight="1">
      <c r="A631" s="682" t="s">
        <v>1717</v>
      </c>
      <c r="B631" s="693"/>
      <c r="C631" s="684"/>
      <c r="D631" s="685"/>
      <c r="E631" s="686"/>
      <c r="F631" s="686"/>
      <c r="G631" s="687"/>
      <c r="H631" s="688"/>
      <c r="I631" s="690"/>
      <c r="J631" s="690"/>
      <c r="K631" s="691"/>
      <c r="L631" s="692"/>
      <c r="M631" s="692"/>
      <c r="N631" s="692"/>
      <c r="O631" s="692"/>
    </row>
    <row r="632" spans="1:15" ht="15.75" customHeight="1">
      <c r="A632" s="657" t="s">
        <v>1718</v>
      </c>
      <c r="B632" s="658" t="s">
        <v>1719</v>
      </c>
      <c r="C632" s="659" t="s">
        <v>1720</v>
      </c>
      <c r="D632" s="660"/>
      <c r="E632" s="676"/>
      <c r="F632" s="676"/>
      <c r="G632" s="677"/>
      <c r="H632" s="678"/>
      <c r="I632" s="680"/>
      <c r="J632" s="680"/>
      <c r="K632" s="681"/>
      <c r="L632" s="664"/>
      <c r="M632" s="664"/>
      <c r="N632" s="664"/>
      <c r="O632" s="664"/>
    </row>
    <row r="633" spans="1:15" ht="15.75" customHeight="1">
      <c r="A633" s="649" t="s">
        <v>1721</v>
      </c>
      <c r="B633" s="650" t="s">
        <v>1722</v>
      </c>
      <c r="C633" s="694" t="s">
        <v>1723</v>
      </c>
      <c r="D633" s="695"/>
      <c r="E633" s="696"/>
      <c r="F633" s="697"/>
      <c r="G633" s="698"/>
      <c r="H633" s="699"/>
      <c r="I633" s="700"/>
      <c r="J633" s="700"/>
      <c r="K633" s="701"/>
      <c r="L633" s="656"/>
      <c r="M633" s="656"/>
      <c r="N633" s="656"/>
      <c r="O633" s="656"/>
    </row>
    <row r="634" spans="1:15" ht="15.75" customHeight="1">
      <c r="A634" s="657" t="s">
        <v>1724</v>
      </c>
      <c r="B634" s="658" t="s">
        <v>1725</v>
      </c>
      <c r="C634" s="659" t="s">
        <v>1706</v>
      </c>
      <c r="D634" s="660"/>
      <c r="E634" s="661"/>
      <c r="F634" s="91"/>
      <c r="G634" s="92"/>
      <c r="H634" s="662"/>
      <c r="I634" s="131"/>
      <c r="J634" s="131"/>
      <c r="K634" s="663"/>
      <c r="L634" s="664"/>
      <c r="M634" s="664"/>
      <c r="N634" s="664"/>
      <c r="O634" s="664"/>
    </row>
    <row r="635" spans="1:15" ht="15.75" customHeight="1">
      <c r="A635" s="702" t="s">
        <v>1726</v>
      </c>
      <c r="B635" s="703" t="s">
        <v>1727</v>
      </c>
      <c r="C635" s="704" t="s">
        <v>1728</v>
      </c>
      <c r="D635" s="705"/>
      <c r="E635" s="653"/>
      <c r="F635" s="80"/>
      <c r="G635" s="81"/>
      <c r="H635" s="654"/>
      <c r="I635" s="192"/>
      <c r="J635" s="192"/>
      <c r="K635" s="706"/>
      <c r="L635" s="707"/>
      <c r="M635" s="707"/>
      <c r="N635" s="707"/>
      <c r="O635" s="707"/>
    </row>
    <row r="636" spans="1:15" ht="15.75" customHeight="1">
      <c r="A636" s="657" t="s">
        <v>1729</v>
      </c>
      <c r="B636" s="658" t="s">
        <v>1730</v>
      </c>
      <c r="C636" s="659" t="s">
        <v>1706</v>
      </c>
      <c r="D636" s="660"/>
      <c r="E636" s="661"/>
      <c r="F636" s="91"/>
      <c r="G636" s="92"/>
      <c r="H636" s="662"/>
      <c r="I636" s="131"/>
      <c r="J636" s="131"/>
      <c r="K636" s="663"/>
      <c r="L636" s="664"/>
      <c r="M636" s="664"/>
      <c r="N636" s="664"/>
      <c r="O636" s="664"/>
    </row>
    <row r="637" spans="1:15" ht="15.75" customHeight="1">
      <c r="A637" s="649" t="s">
        <v>1731</v>
      </c>
      <c r="B637" s="650" t="s">
        <v>1732</v>
      </c>
      <c r="C637" s="651" t="s">
        <v>1733</v>
      </c>
      <c r="D637" s="652"/>
      <c r="E637" s="653"/>
      <c r="F637" s="80"/>
      <c r="G637" s="81"/>
      <c r="H637" s="654"/>
      <c r="I637" s="62"/>
      <c r="J637" s="62"/>
      <c r="K637" s="655"/>
      <c r="L637" s="656"/>
      <c r="M637" s="656"/>
      <c r="N637" s="656"/>
      <c r="O637" s="656"/>
    </row>
    <row r="638" spans="1:15" ht="15.75" customHeight="1">
      <c r="A638" s="657" t="s">
        <v>1734</v>
      </c>
      <c r="B638" s="658" t="s">
        <v>1735</v>
      </c>
      <c r="C638" s="659" t="s">
        <v>1706</v>
      </c>
      <c r="D638" s="660"/>
      <c r="E638" s="708"/>
      <c r="F638" s="709"/>
      <c r="G638" s="710"/>
      <c r="H638" s="711"/>
      <c r="I638" s="712"/>
      <c r="J638" s="712"/>
      <c r="K638" s="713"/>
      <c r="L638" s="664"/>
      <c r="M638" s="664"/>
      <c r="N638" s="664"/>
      <c r="O638" s="664"/>
    </row>
    <row r="639" spans="1:15" ht="15.75" customHeight="1">
      <c r="A639" s="714" t="s">
        <v>1736</v>
      </c>
      <c r="B639" s="715" t="s">
        <v>1737</v>
      </c>
      <c r="C639" s="716" t="s">
        <v>1723</v>
      </c>
      <c r="D639" s="717"/>
      <c r="E639" s="718"/>
      <c r="F639" s="718"/>
      <c r="G639" s="719"/>
      <c r="H639" s="720"/>
      <c r="I639" s="721"/>
      <c r="J639" s="721"/>
      <c r="K639" s="722"/>
      <c r="L639" s="723"/>
      <c r="M639" s="723"/>
      <c r="N639" s="723"/>
      <c r="O639" s="723"/>
    </row>
    <row r="640" spans="1:15" ht="15.75" customHeight="1">
      <c r="A640" s="724"/>
      <c r="B640" s="77"/>
      <c r="C640" s="322"/>
      <c r="D640" s="234"/>
      <c r="E640" s="235"/>
      <c r="F640" s="235"/>
      <c r="G640" s="285"/>
      <c r="H640" s="725"/>
      <c r="I640" s="84"/>
      <c r="J640" s="62"/>
      <c r="K640" s="158"/>
      <c r="L640" s="726"/>
      <c r="M640" s="726"/>
      <c r="N640" s="726"/>
      <c r="O640" s="726"/>
    </row>
    <row r="641" spans="1:15" ht="15.75" customHeight="1">
      <c r="A641" s="727"/>
      <c r="B641" s="88"/>
      <c r="C641" s="325"/>
      <c r="D641" s="326"/>
      <c r="E641" s="186"/>
      <c r="F641" s="186"/>
      <c r="G641" s="327"/>
      <c r="H641" s="728"/>
      <c r="I641" s="95"/>
      <c r="J641" s="131"/>
      <c r="K641" s="287"/>
      <c r="L641" s="110"/>
      <c r="M641" s="110"/>
      <c r="N641" s="110"/>
      <c r="O641" s="110"/>
    </row>
    <row r="642" spans="1:15" ht="26" customHeight="1">
      <c r="A642" s="729" t="s">
        <v>1738</v>
      </c>
      <c r="B642" s="595"/>
      <c r="C642" s="730"/>
      <c r="D642" s="234"/>
      <c r="E642" s="235"/>
      <c r="F642" s="235"/>
      <c r="G642" s="81" t="s">
        <v>1739</v>
      </c>
      <c r="H642" s="731">
        <f>SUM(I642:J642)</f>
        <v>2</v>
      </c>
      <c r="I642" s="83">
        <f>SUM(I644:I648)</f>
        <v>2</v>
      </c>
      <c r="J642" s="62"/>
      <c r="K642" s="158"/>
      <c r="L642" s="726"/>
      <c r="M642" s="726"/>
      <c r="N642" s="726"/>
      <c r="O642" s="726"/>
    </row>
    <row r="643" spans="1:15" ht="15.75" customHeight="1">
      <c r="A643" s="732" t="s">
        <v>1703</v>
      </c>
      <c r="B643" s="733" t="s">
        <v>1740</v>
      </c>
      <c r="C643" s="607" t="s">
        <v>14</v>
      </c>
      <c r="D643" s="326"/>
      <c r="E643" s="186"/>
      <c r="F643" s="186"/>
      <c r="G643" s="327"/>
      <c r="H643" s="728"/>
      <c r="I643" s="95"/>
      <c r="J643" s="131"/>
      <c r="K643" s="734"/>
      <c r="L643" s="735"/>
      <c r="M643" s="735"/>
      <c r="N643" s="735"/>
      <c r="O643" s="736"/>
    </row>
    <row r="644" spans="1:15" ht="15.75" customHeight="1">
      <c r="A644" s="76" t="s">
        <v>1741</v>
      </c>
      <c r="B644" s="737" t="s">
        <v>1742</v>
      </c>
      <c r="C644" s="738" t="s">
        <v>1743</v>
      </c>
      <c r="D644" s="234"/>
      <c r="E644" s="235"/>
      <c r="F644" s="235"/>
      <c r="G644" s="285"/>
      <c r="H644" s="725"/>
      <c r="I644" s="83">
        <v>1</v>
      </c>
      <c r="J644" s="62"/>
      <c r="K644" s="158"/>
      <c r="L644" s="148"/>
      <c r="M644" s="148"/>
      <c r="N644" s="148"/>
      <c r="O644" s="148"/>
    </row>
    <row r="645" spans="1:15" ht="15.75" customHeight="1">
      <c r="A645" s="727" t="s">
        <v>1744</v>
      </c>
      <c r="B645" s="88" t="s">
        <v>1745</v>
      </c>
      <c r="C645" s="89" t="s">
        <v>1746</v>
      </c>
      <c r="D645" s="326"/>
      <c r="E645" s="186"/>
      <c r="F645" s="186"/>
      <c r="G645" s="327"/>
      <c r="H645" s="728"/>
      <c r="I645" s="94">
        <v>1</v>
      </c>
      <c r="J645" s="131"/>
      <c r="K645" s="287"/>
      <c r="L645" s="110"/>
      <c r="M645" s="110"/>
      <c r="N645" s="110"/>
      <c r="O645" s="110"/>
    </row>
    <row r="646" spans="1:15" ht="15.75" customHeight="1">
      <c r="A646" s="739" t="s">
        <v>1747</v>
      </c>
      <c r="B646" s="740" t="s">
        <v>1748</v>
      </c>
      <c r="C646" s="322"/>
      <c r="D646" s="234"/>
      <c r="E646" s="235"/>
      <c r="F646" s="235"/>
      <c r="G646" s="81" t="s">
        <v>1749</v>
      </c>
      <c r="H646" s="725"/>
      <c r="I646" s="84"/>
      <c r="J646" s="62"/>
      <c r="K646" s="158"/>
      <c r="L646" s="741"/>
      <c r="M646" s="741"/>
      <c r="N646" s="741"/>
      <c r="O646" s="741"/>
    </row>
    <row r="647" spans="1:15" ht="15.75" customHeight="1">
      <c r="A647" s="727"/>
      <c r="B647" s="88"/>
      <c r="C647" s="325"/>
      <c r="D647" s="326"/>
      <c r="E647" s="186"/>
      <c r="F647" s="186"/>
      <c r="G647" s="327"/>
      <c r="H647" s="728"/>
      <c r="I647" s="95"/>
      <c r="J647" s="131"/>
      <c r="K647" s="287"/>
      <c r="L647" s="110"/>
      <c r="M647" s="110"/>
      <c r="N647" s="110"/>
      <c r="O647" s="110"/>
    </row>
    <row r="648" spans="1:15" ht="15.75" customHeight="1">
      <c r="A648" s="724"/>
      <c r="B648" s="77"/>
      <c r="C648" s="322"/>
      <c r="D648" s="234"/>
      <c r="E648" s="235"/>
      <c r="F648" s="235"/>
      <c r="G648" s="285"/>
      <c r="H648" s="725"/>
      <c r="I648" s="84"/>
      <c r="J648" s="62"/>
      <c r="K648" s="158"/>
      <c r="L648" s="726"/>
      <c r="M648" s="726"/>
      <c r="N648" s="726"/>
      <c r="O648" s="726"/>
    </row>
    <row r="649" spans="1:15" ht="15.75" customHeight="1">
      <c r="A649" s="727"/>
      <c r="B649" s="88"/>
      <c r="C649" s="325"/>
      <c r="D649" s="326"/>
      <c r="E649" s="186"/>
      <c r="F649" s="186"/>
      <c r="G649" s="327"/>
      <c r="H649" s="177"/>
      <c r="I649" s="95"/>
      <c r="J649" s="131"/>
      <c r="K649" s="287"/>
      <c r="L649" s="110"/>
      <c r="M649" s="110"/>
      <c r="N649" s="110"/>
      <c r="O649" s="110"/>
    </row>
  </sheetData>
  <hyperlinks>
    <hyperlink ref="A8" r:id="rId1" xr:uid="{00000000-0004-0000-0200-000000000000}"/>
    <hyperlink ref="C8" r:id="rId2" xr:uid="{00000000-0004-0000-0200-000001000000}"/>
    <hyperlink ref="A9" r:id="rId3" xr:uid="{00000000-0004-0000-0200-000002000000}"/>
    <hyperlink ref="C9" r:id="rId4" xr:uid="{00000000-0004-0000-0200-000003000000}"/>
    <hyperlink ref="A10" r:id="rId5" xr:uid="{00000000-0004-0000-0200-000004000000}"/>
    <hyperlink ref="C10" r:id="rId6" xr:uid="{00000000-0004-0000-0200-000005000000}"/>
    <hyperlink ref="A11" r:id="rId7" xr:uid="{00000000-0004-0000-0200-000006000000}"/>
    <hyperlink ref="C11" r:id="rId8" xr:uid="{00000000-0004-0000-0200-000007000000}"/>
    <hyperlink ref="A12" r:id="rId9" xr:uid="{00000000-0004-0000-0200-000008000000}"/>
    <hyperlink ref="C12" r:id="rId10" xr:uid="{00000000-0004-0000-0200-000009000000}"/>
    <hyperlink ref="A13" r:id="rId11" xr:uid="{00000000-0004-0000-0200-00000A000000}"/>
    <hyperlink ref="C13" r:id="rId12" xr:uid="{00000000-0004-0000-0200-00000B000000}"/>
    <hyperlink ref="A14" r:id="rId13" xr:uid="{00000000-0004-0000-0200-00000C000000}"/>
    <hyperlink ref="C14" r:id="rId14" xr:uid="{00000000-0004-0000-0200-00000D000000}"/>
    <hyperlink ref="A15" r:id="rId15" xr:uid="{00000000-0004-0000-0200-00000E000000}"/>
    <hyperlink ref="C15" r:id="rId16" xr:uid="{00000000-0004-0000-0200-00000F000000}"/>
    <hyperlink ref="A16" r:id="rId17" xr:uid="{00000000-0004-0000-0200-000010000000}"/>
    <hyperlink ref="C16" r:id="rId18" xr:uid="{00000000-0004-0000-0200-000011000000}"/>
    <hyperlink ref="A17" r:id="rId19" xr:uid="{00000000-0004-0000-0200-000012000000}"/>
    <hyperlink ref="C17" r:id="rId20" xr:uid="{00000000-0004-0000-0200-000013000000}"/>
    <hyperlink ref="A21" r:id="rId21" xr:uid="{00000000-0004-0000-0200-000014000000}"/>
    <hyperlink ref="C21" r:id="rId22" xr:uid="{00000000-0004-0000-0200-000015000000}"/>
    <hyperlink ref="A22" r:id="rId23" xr:uid="{00000000-0004-0000-0200-000016000000}"/>
    <hyperlink ref="C22" r:id="rId24" xr:uid="{00000000-0004-0000-0200-000017000000}"/>
    <hyperlink ref="A23" r:id="rId25" xr:uid="{00000000-0004-0000-0200-000018000000}"/>
    <hyperlink ref="C23" r:id="rId26" xr:uid="{00000000-0004-0000-0200-000019000000}"/>
    <hyperlink ref="A24" r:id="rId27" xr:uid="{00000000-0004-0000-0200-00001A000000}"/>
    <hyperlink ref="C24" r:id="rId28" xr:uid="{00000000-0004-0000-0200-00001B000000}"/>
    <hyperlink ref="A25" r:id="rId29" xr:uid="{00000000-0004-0000-0200-00001C000000}"/>
    <hyperlink ref="C25" r:id="rId30" xr:uid="{00000000-0004-0000-0200-00001D000000}"/>
    <hyperlink ref="A26" r:id="rId31" xr:uid="{00000000-0004-0000-0200-00001E000000}"/>
    <hyperlink ref="C26" r:id="rId32" xr:uid="{00000000-0004-0000-0200-00001F000000}"/>
    <hyperlink ref="A27" r:id="rId33" xr:uid="{00000000-0004-0000-0200-000020000000}"/>
    <hyperlink ref="C27" r:id="rId34" xr:uid="{00000000-0004-0000-0200-000021000000}"/>
    <hyperlink ref="A28" r:id="rId35" xr:uid="{00000000-0004-0000-0200-000022000000}"/>
    <hyperlink ref="C28" r:id="rId36" xr:uid="{00000000-0004-0000-0200-000023000000}"/>
    <hyperlink ref="A29" r:id="rId37" display="Carex sp" xr:uid="{00000000-0004-0000-0200-000024000000}"/>
    <hyperlink ref="C29" r:id="rId38" xr:uid="{00000000-0004-0000-0200-000025000000}"/>
    <hyperlink ref="A30" r:id="rId39" display="Carex sp" xr:uid="{00000000-0004-0000-0200-000026000000}"/>
    <hyperlink ref="C30" r:id="rId40" xr:uid="{00000000-0004-0000-0200-000027000000}"/>
    <hyperlink ref="A31" r:id="rId41" display="Carex sp" xr:uid="{00000000-0004-0000-0200-000028000000}"/>
    <hyperlink ref="C31" r:id="rId42" xr:uid="{00000000-0004-0000-0200-000029000000}"/>
    <hyperlink ref="A32" r:id="rId43" display="Carex sp" xr:uid="{00000000-0004-0000-0200-00002A000000}"/>
    <hyperlink ref="C32" r:id="rId44" xr:uid="{00000000-0004-0000-0200-00002B000000}"/>
    <hyperlink ref="A33" r:id="rId45" display="Carex sp" xr:uid="{00000000-0004-0000-0200-00002C000000}"/>
    <hyperlink ref="C33" r:id="rId46" xr:uid="{00000000-0004-0000-0200-00002D000000}"/>
    <hyperlink ref="A34" r:id="rId47" display="Carex sp" xr:uid="{00000000-0004-0000-0200-00002E000000}"/>
    <hyperlink ref="C34" r:id="rId48" xr:uid="{00000000-0004-0000-0200-00002F000000}"/>
    <hyperlink ref="A35" r:id="rId49" xr:uid="{00000000-0004-0000-0200-000030000000}"/>
    <hyperlink ref="C35" r:id="rId50" xr:uid="{00000000-0004-0000-0200-000031000000}"/>
    <hyperlink ref="A36" r:id="rId51" xr:uid="{00000000-0004-0000-0200-000032000000}"/>
    <hyperlink ref="C36" r:id="rId52" xr:uid="{00000000-0004-0000-0200-000033000000}"/>
    <hyperlink ref="A37" r:id="rId53" display="Danthonia californica" xr:uid="{00000000-0004-0000-0200-000034000000}"/>
    <hyperlink ref="C37" r:id="rId54" xr:uid="{00000000-0004-0000-0200-000035000000}"/>
    <hyperlink ref="A38" r:id="rId55" xr:uid="{00000000-0004-0000-0200-000036000000}"/>
    <hyperlink ref="C38" r:id="rId56" xr:uid="{00000000-0004-0000-0200-000037000000}"/>
    <hyperlink ref="A39" r:id="rId57" xr:uid="{00000000-0004-0000-0200-000038000000}"/>
    <hyperlink ref="C39" r:id="rId58" xr:uid="{00000000-0004-0000-0200-000039000000}"/>
    <hyperlink ref="A40" r:id="rId59" xr:uid="{00000000-0004-0000-0200-00003A000000}"/>
    <hyperlink ref="C40" r:id="rId60" xr:uid="{00000000-0004-0000-0200-00003B000000}"/>
    <hyperlink ref="A41" r:id="rId61" xr:uid="{00000000-0004-0000-0200-00003C000000}"/>
    <hyperlink ref="C41" r:id="rId62" xr:uid="{00000000-0004-0000-0200-00003D000000}"/>
    <hyperlink ref="A42" r:id="rId63" display="Elymus triticoides" xr:uid="{00000000-0004-0000-0200-00003E000000}"/>
    <hyperlink ref="C42" r:id="rId64" xr:uid="{00000000-0004-0000-0200-00003F000000}"/>
    <hyperlink ref="A43" r:id="rId65" xr:uid="{00000000-0004-0000-0200-000040000000}"/>
    <hyperlink ref="C43" r:id="rId66" xr:uid="{00000000-0004-0000-0200-000041000000}"/>
    <hyperlink ref="A44" r:id="rId67" xr:uid="{00000000-0004-0000-0200-000042000000}"/>
    <hyperlink ref="C44" r:id="rId68" xr:uid="{00000000-0004-0000-0200-000043000000}"/>
    <hyperlink ref="A45" r:id="rId69" xr:uid="{00000000-0004-0000-0200-000044000000}"/>
    <hyperlink ref="C45" r:id="rId70" xr:uid="{00000000-0004-0000-0200-000045000000}"/>
    <hyperlink ref="A46" r:id="rId71" xr:uid="{00000000-0004-0000-0200-000046000000}"/>
    <hyperlink ref="C46" r:id="rId72" xr:uid="{00000000-0004-0000-0200-000047000000}"/>
    <hyperlink ref="A47" r:id="rId73" xr:uid="{00000000-0004-0000-0200-000048000000}"/>
    <hyperlink ref="C47" r:id="rId74" xr:uid="{00000000-0004-0000-0200-000049000000}"/>
    <hyperlink ref="A48" r:id="rId75" xr:uid="{00000000-0004-0000-0200-00004A000000}"/>
    <hyperlink ref="C48" r:id="rId76" xr:uid="{00000000-0004-0000-0200-00004B000000}"/>
    <hyperlink ref="A49" r:id="rId77" xr:uid="{00000000-0004-0000-0200-00004C000000}"/>
    <hyperlink ref="C49" r:id="rId78" xr:uid="{00000000-0004-0000-0200-00004D000000}"/>
    <hyperlink ref="A50" r:id="rId79" display="Juncus effusus subsp. pacificus" xr:uid="{00000000-0004-0000-0200-00004E000000}"/>
    <hyperlink ref="C50" r:id="rId80" xr:uid="{00000000-0004-0000-0200-00004F000000}"/>
    <hyperlink ref="A51" r:id="rId81" xr:uid="{00000000-0004-0000-0200-000050000000}"/>
    <hyperlink ref="C51" r:id="rId82" xr:uid="{00000000-0004-0000-0200-000051000000}"/>
    <hyperlink ref="A52" r:id="rId83" xr:uid="{00000000-0004-0000-0200-000052000000}"/>
    <hyperlink ref="C52" r:id="rId84" xr:uid="{00000000-0004-0000-0200-000053000000}"/>
    <hyperlink ref="A53" r:id="rId85" display="Juncus sp" xr:uid="{00000000-0004-0000-0200-000054000000}"/>
    <hyperlink ref="C53" r:id="rId86" xr:uid="{00000000-0004-0000-0200-000055000000}"/>
    <hyperlink ref="A54" r:id="rId87" xr:uid="{00000000-0004-0000-0200-000056000000}"/>
    <hyperlink ref="C54" r:id="rId88" xr:uid="{00000000-0004-0000-0200-000057000000}"/>
    <hyperlink ref="A55" r:id="rId89" xr:uid="{00000000-0004-0000-0200-000058000000}"/>
    <hyperlink ref="C55" r:id="rId90" xr:uid="{00000000-0004-0000-0200-000059000000}"/>
    <hyperlink ref="A56" r:id="rId91" xr:uid="{00000000-0004-0000-0200-00005A000000}"/>
    <hyperlink ref="C56" r:id="rId92" xr:uid="{00000000-0004-0000-0200-00005B000000}"/>
    <hyperlink ref="A57" r:id="rId93" xr:uid="{00000000-0004-0000-0200-00005C000000}"/>
    <hyperlink ref="C57" r:id="rId94" xr:uid="{00000000-0004-0000-0200-00005D000000}"/>
    <hyperlink ref="A58" r:id="rId95" xr:uid="{00000000-0004-0000-0200-00005E000000}"/>
    <hyperlink ref="C58" r:id="rId96" xr:uid="{00000000-0004-0000-0200-00005F000000}"/>
    <hyperlink ref="A59" r:id="rId97" xr:uid="{00000000-0004-0000-0200-000060000000}"/>
    <hyperlink ref="C59" r:id="rId98" xr:uid="{00000000-0004-0000-0200-000061000000}"/>
    <hyperlink ref="A60" r:id="rId99" xr:uid="{00000000-0004-0000-0200-000062000000}"/>
    <hyperlink ref="C60" r:id="rId100" xr:uid="{00000000-0004-0000-0200-000063000000}"/>
    <hyperlink ref="A61" r:id="rId101" xr:uid="{00000000-0004-0000-0200-000064000000}"/>
    <hyperlink ref="C61" r:id="rId102" xr:uid="{00000000-0004-0000-0200-000065000000}"/>
    <hyperlink ref="A62" r:id="rId103" display="Stipa cernua" xr:uid="{00000000-0004-0000-0200-000066000000}"/>
    <hyperlink ref="C62" r:id="rId104" xr:uid="{00000000-0004-0000-0200-000067000000}"/>
    <hyperlink ref="A63" r:id="rId105" display="Stipa lepida" xr:uid="{00000000-0004-0000-0200-000068000000}"/>
    <hyperlink ref="C63" r:id="rId106" xr:uid="{00000000-0004-0000-0200-000069000000}"/>
    <hyperlink ref="A64" r:id="rId107" display="Stipa pulchra" xr:uid="{00000000-0004-0000-0200-00006A000000}"/>
    <hyperlink ref="C64" r:id="rId108" xr:uid="{00000000-0004-0000-0200-00006B000000}"/>
    <hyperlink ref="A65" r:id="rId109" xr:uid="{00000000-0004-0000-0200-00006C000000}"/>
    <hyperlink ref="C65" r:id="rId110" xr:uid="{00000000-0004-0000-0200-00006D000000}"/>
    <hyperlink ref="A69" r:id="rId111" xr:uid="{00000000-0004-0000-0200-00006E000000}"/>
    <hyperlink ref="C69" r:id="rId112" xr:uid="{00000000-0004-0000-0200-00006F000000}"/>
    <hyperlink ref="A70" r:id="rId113" xr:uid="{00000000-0004-0000-0200-000070000000}"/>
    <hyperlink ref="C70" r:id="rId114" xr:uid="{00000000-0004-0000-0200-000071000000}"/>
    <hyperlink ref="A71" r:id="rId115" display="Acmispon americanus var. americanus" xr:uid="{00000000-0004-0000-0200-000072000000}"/>
    <hyperlink ref="C71" r:id="rId116" xr:uid="{00000000-0004-0000-0200-000073000000}"/>
    <hyperlink ref="A72" r:id="rId117" display="Acmispon brachycarpus" xr:uid="{00000000-0004-0000-0200-000074000000}"/>
    <hyperlink ref="C72" r:id="rId118" xr:uid="{00000000-0004-0000-0200-000075000000}"/>
    <hyperlink ref="A73" r:id="rId119" display="Acmispon wrangelianus " xr:uid="{00000000-0004-0000-0200-000076000000}"/>
    <hyperlink ref="C73" r:id="rId120" xr:uid="{00000000-0004-0000-0200-000077000000}"/>
    <hyperlink ref="A74" r:id="rId121" display="Agoseris grandiflora var. grandiflora" xr:uid="{00000000-0004-0000-0200-000078000000}"/>
    <hyperlink ref="C74" r:id="rId122" xr:uid="{00000000-0004-0000-0200-000079000000}"/>
    <hyperlink ref="A75" r:id="rId123" xr:uid="{00000000-0004-0000-0200-00007A000000}"/>
    <hyperlink ref="C75" r:id="rId124" xr:uid="{00000000-0004-0000-0200-00007B000000}"/>
    <hyperlink ref="A76" r:id="rId125" display="Amsinckia intermedia" xr:uid="{00000000-0004-0000-0200-00007C000000}"/>
    <hyperlink ref="C76" r:id="rId126" xr:uid="{00000000-0004-0000-0200-00007D000000}"/>
    <hyperlink ref="A77" r:id="rId127" xr:uid="{00000000-0004-0000-0200-00007E000000}"/>
    <hyperlink ref="C77" r:id="rId128" xr:uid="{00000000-0004-0000-0200-00007F000000}"/>
    <hyperlink ref="A78" r:id="rId129" xr:uid="{00000000-0004-0000-0200-000080000000}"/>
    <hyperlink ref="C78" r:id="rId130" xr:uid="{00000000-0004-0000-0200-000081000000}"/>
    <hyperlink ref="A79" r:id="rId131" xr:uid="{00000000-0004-0000-0200-000082000000}"/>
    <hyperlink ref="C79" r:id="rId132" xr:uid="{00000000-0004-0000-0200-000083000000}"/>
    <hyperlink ref="A80" r:id="rId133" xr:uid="{00000000-0004-0000-0200-000084000000}"/>
    <hyperlink ref="C80" r:id="rId134" xr:uid="{00000000-0004-0000-0200-000085000000}"/>
    <hyperlink ref="A81" r:id="rId135" xr:uid="{00000000-0004-0000-0200-000086000000}"/>
    <hyperlink ref="C81" r:id="rId136" xr:uid="{00000000-0004-0000-0200-000087000000}"/>
    <hyperlink ref="A82" r:id="rId137" xr:uid="{00000000-0004-0000-0200-000088000000}"/>
    <hyperlink ref="C82" r:id="rId138" xr:uid="{00000000-0004-0000-0200-000089000000}"/>
    <hyperlink ref="A83" r:id="rId139" xr:uid="{00000000-0004-0000-0200-00008A000000}"/>
    <hyperlink ref="C83" r:id="rId140" xr:uid="{00000000-0004-0000-0200-00008B000000}"/>
    <hyperlink ref="A84" r:id="rId141" xr:uid="{00000000-0004-0000-0200-00008C000000}"/>
    <hyperlink ref="C84" r:id="rId142" xr:uid="{00000000-0004-0000-0200-00008D000000}"/>
    <hyperlink ref="A85" r:id="rId143" xr:uid="{00000000-0004-0000-0200-00008E000000}"/>
    <hyperlink ref="C85" r:id="rId144" xr:uid="{00000000-0004-0000-0200-00008F000000}"/>
    <hyperlink ref="A86" r:id="rId145" xr:uid="{00000000-0004-0000-0200-000090000000}"/>
    <hyperlink ref="C86" r:id="rId146" xr:uid="{00000000-0004-0000-0200-000091000000}"/>
    <hyperlink ref="A87" r:id="rId147" xr:uid="{00000000-0004-0000-0200-000092000000}"/>
    <hyperlink ref="C87" r:id="rId148" xr:uid="{00000000-0004-0000-0200-000093000000}"/>
    <hyperlink ref="A88" r:id="rId149" display="Calandrinia menziesii" xr:uid="{00000000-0004-0000-0200-000094000000}"/>
    <hyperlink ref="C88" r:id="rId150" xr:uid="{00000000-0004-0000-0200-000095000000}"/>
    <hyperlink ref="A89" r:id="rId151" xr:uid="{00000000-0004-0000-0200-000096000000}"/>
    <hyperlink ref="C89" r:id="rId152" xr:uid="{00000000-0004-0000-0200-000097000000}"/>
    <hyperlink ref="A90" r:id="rId153" xr:uid="{00000000-0004-0000-0200-000098000000}"/>
    <hyperlink ref="C90" r:id="rId154" xr:uid="{00000000-0004-0000-0200-000099000000}"/>
    <hyperlink ref="A91" r:id="rId155" xr:uid="{00000000-0004-0000-0200-00009A000000}"/>
    <hyperlink ref="C91" r:id="rId156" xr:uid="{00000000-0004-0000-0200-00009B000000}"/>
    <hyperlink ref="A92" r:id="rId157" xr:uid="{00000000-0004-0000-0200-00009C000000}"/>
    <hyperlink ref="C92" r:id="rId158" xr:uid="{00000000-0004-0000-0200-00009D000000}"/>
    <hyperlink ref="A93" r:id="rId159" xr:uid="{00000000-0004-0000-0200-00009E000000}"/>
    <hyperlink ref="C93" r:id="rId160" xr:uid="{00000000-0004-0000-0200-00009F000000}"/>
    <hyperlink ref="A94" r:id="rId161" xr:uid="{00000000-0004-0000-0200-0000A0000000}"/>
    <hyperlink ref="C94" r:id="rId162" xr:uid="{00000000-0004-0000-0200-0000A1000000}"/>
    <hyperlink ref="A95" r:id="rId163" display="Castilleja affinis" xr:uid="{00000000-0004-0000-0200-0000A2000000}"/>
    <hyperlink ref="C95" r:id="rId164" xr:uid="{00000000-0004-0000-0200-0000A3000000}"/>
    <hyperlink ref="A96" r:id="rId165" xr:uid="{00000000-0004-0000-0200-0000A4000000}"/>
    <hyperlink ref="C96" r:id="rId166" xr:uid="{00000000-0004-0000-0200-0000A5000000}"/>
    <hyperlink ref="A97" r:id="rId167" xr:uid="{00000000-0004-0000-0200-0000A6000000}"/>
    <hyperlink ref="C97" r:id="rId168" xr:uid="{00000000-0004-0000-0200-0000A7000000}"/>
    <hyperlink ref="A98" r:id="rId169" xr:uid="{00000000-0004-0000-0200-0000A8000000}"/>
    <hyperlink ref="C98" r:id="rId170" xr:uid="{00000000-0004-0000-0200-0000A9000000}"/>
    <hyperlink ref="A99" r:id="rId171" xr:uid="{00000000-0004-0000-0200-0000AA000000}"/>
    <hyperlink ref="C99" r:id="rId172" xr:uid="{00000000-0004-0000-0200-0000AB000000}"/>
    <hyperlink ref="A100" r:id="rId173" xr:uid="{00000000-0004-0000-0200-0000AC000000}"/>
    <hyperlink ref="C100" r:id="rId174" xr:uid="{00000000-0004-0000-0200-0000AD000000}"/>
    <hyperlink ref="A101" r:id="rId175" display="Cirsium andrewsii" xr:uid="{00000000-0004-0000-0200-0000AE000000}"/>
    <hyperlink ref="C101" r:id="rId176" xr:uid="{00000000-0004-0000-0200-0000AF000000}"/>
    <hyperlink ref="A102" r:id="rId177" xr:uid="{00000000-0004-0000-0200-0000B0000000}"/>
    <hyperlink ref="C102" r:id="rId178" xr:uid="{00000000-0004-0000-0200-0000B1000000}"/>
    <hyperlink ref="A103" r:id="rId179" xr:uid="{00000000-0004-0000-0200-0000B2000000}"/>
    <hyperlink ref="C103" r:id="rId180" xr:uid="{00000000-0004-0000-0200-0000B3000000}"/>
    <hyperlink ref="A104" r:id="rId181" xr:uid="{00000000-0004-0000-0200-0000B4000000}"/>
    <hyperlink ref="C104" r:id="rId182" xr:uid="{00000000-0004-0000-0200-0000B5000000}"/>
    <hyperlink ref="A105" r:id="rId183" xr:uid="{00000000-0004-0000-0200-0000B6000000}"/>
    <hyperlink ref="C105" r:id="rId184" xr:uid="{00000000-0004-0000-0200-0000B7000000}"/>
    <hyperlink ref="A106" r:id="rId185" xr:uid="{00000000-0004-0000-0200-0000B8000000}"/>
    <hyperlink ref="C106" r:id="rId186" xr:uid="{00000000-0004-0000-0200-0000B9000000}"/>
    <hyperlink ref="A107" r:id="rId187" xr:uid="{00000000-0004-0000-0200-0000BA000000}"/>
    <hyperlink ref="C107" r:id="rId188" xr:uid="{00000000-0004-0000-0200-0000BB000000}"/>
    <hyperlink ref="A108" r:id="rId189" xr:uid="{00000000-0004-0000-0200-0000BC000000}"/>
    <hyperlink ref="C108" r:id="rId190" xr:uid="{00000000-0004-0000-0200-0000BD000000}"/>
    <hyperlink ref="A109" r:id="rId191" xr:uid="{00000000-0004-0000-0200-0000BE000000}"/>
    <hyperlink ref="C109" r:id="rId192" xr:uid="{00000000-0004-0000-0200-0000BF000000}"/>
    <hyperlink ref="A110" r:id="rId193" xr:uid="{00000000-0004-0000-0200-0000C0000000}"/>
    <hyperlink ref="C110" r:id="rId194" xr:uid="{00000000-0004-0000-0200-0000C1000000}"/>
    <hyperlink ref="A111" r:id="rId195" xr:uid="{00000000-0004-0000-0200-0000C2000000}"/>
    <hyperlink ref="C111" r:id="rId196" xr:uid="{00000000-0004-0000-0200-0000C3000000}"/>
    <hyperlink ref="A112" r:id="rId197" display="Clinopodium douglasii" xr:uid="{00000000-0004-0000-0200-0000C4000000}"/>
    <hyperlink ref="C112" r:id="rId198" xr:uid="{00000000-0004-0000-0200-0000C5000000}"/>
    <hyperlink ref="A113" r:id="rId199" display="Collinsia heterophylla var. heterophylla" xr:uid="{00000000-0004-0000-0200-0000C6000000}"/>
    <hyperlink ref="C113" r:id="rId200" xr:uid="{00000000-0004-0000-0200-0000C7000000}"/>
    <hyperlink ref="A114" r:id="rId201" xr:uid="{00000000-0004-0000-0200-0000C8000000}"/>
    <hyperlink ref="C114" r:id="rId202" xr:uid="{00000000-0004-0000-0200-0000C9000000}"/>
    <hyperlink ref="A115" r:id="rId203" xr:uid="{00000000-0004-0000-0200-0000CA000000}"/>
    <hyperlink ref="C115" r:id="rId204" xr:uid="{00000000-0004-0000-0200-0000CB000000}"/>
    <hyperlink ref="A116" r:id="rId205" xr:uid="{00000000-0004-0000-0200-0000CC000000}"/>
    <hyperlink ref="C116" r:id="rId206" xr:uid="{00000000-0004-0000-0200-0000CD000000}"/>
    <hyperlink ref="A117" r:id="rId207" xr:uid="{00000000-0004-0000-0200-0000CE000000}"/>
    <hyperlink ref="C117" r:id="rId208" xr:uid="{00000000-0004-0000-0200-0000CF000000}"/>
    <hyperlink ref="A118" r:id="rId209" display="Cynoglossum grande" xr:uid="{00000000-0004-0000-0200-0000D0000000}"/>
    <hyperlink ref="C118" r:id="rId210" xr:uid="{00000000-0004-0000-0200-0000D1000000}"/>
    <hyperlink ref="A119" r:id="rId211" xr:uid="{00000000-0004-0000-0200-0000D2000000}"/>
    <hyperlink ref="C119" r:id="rId212" xr:uid="{00000000-0004-0000-0200-0000D3000000}"/>
    <hyperlink ref="A120" r:id="rId213" xr:uid="{00000000-0004-0000-0200-0000D4000000}"/>
    <hyperlink ref="C120" r:id="rId214" xr:uid="{00000000-0004-0000-0200-0000D5000000}"/>
    <hyperlink ref="A121" r:id="rId215" xr:uid="{00000000-0004-0000-0200-0000D6000000}"/>
    <hyperlink ref="C121" r:id="rId216" xr:uid="{00000000-0004-0000-0200-0000D7000000}"/>
    <hyperlink ref="A122" r:id="rId217" xr:uid="{00000000-0004-0000-0200-0000D8000000}"/>
    <hyperlink ref="C122" r:id="rId218" xr:uid="{00000000-0004-0000-0200-0000D9000000}"/>
    <hyperlink ref="A123" r:id="rId219" display="Drymocallis glandulosa var. glandulosa" xr:uid="{00000000-0004-0000-0200-0000DA000000}"/>
    <hyperlink ref="C123" r:id="rId220" xr:uid="{00000000-0004-0000-0200-0000DB000000}"/>
    <hyperlink ref="A124" r:id="rId221" xr:uid="{00000000-0004-0000-0200-0000DC000000}"/>
    <hyperlink ref="C124" r:id="rId222" xr:uid="{00000000-0004-0000-0200-0000DD000000}"/>
    <hyperlink ref="A125" r:id="rId223" xr:uid="{00000000-0004-0000-0200-0000DE000000}"/>
    <hyperlink ref="C125" r:id="rId224" xr:uid="{00000000-0004-0000-0200-0000DF000000}"/>
    <hyperlink ref="A126" r:id="rId225" display="Epilobium ciliatum" xr:uid="{00000000-0004-0000-0200-0000E0000000}"/>
    <hyperlink ref="C126" r:id="rId226" xr:uid="{00000000-0004-0000-0200-0000E1000000}"/>
    <hyperlink ref="A127" r:id="rId227" xr:uid="{00000000-0004-0000-0200-0000E2000000}"/>
    <hyperlink ref="C127" r:id="rId228" xr:uid="{00000000-0004-0000-0200-0000E3000000}"/>
    <hyperlink ref="A128" r:id="rId229" display="Erigeron canadensis" xr:uid="{00000000-0004-0000-0200-0000E4000000}"/>
    <hyperlink ref="C128" r:id="rId230" xr:uid="{00000000-0004-0000-0200-0000E5000000}"/>
    <hyperlink ref="A129" r:id="rId231" xr:uid="{00000000-0004-0000-0200-0000E6000000}"/>
    <hyperlink ref="C129" r:id="rId232" xr:uid="{00000000-0004-0000-0200-0000E7000000}"/>
    <hyperlink ref="A130" r:id="rId233" display="Erigeron philadelphicus var. philadelphicus" xr:uid="{00000000-0004-0000-0200-0000E8000000}"/>
    <hyperlink ref="C130" r:id="rId234" xr:uid="{00000000-0004-0000-0200-0000E9000000}"/>
    <hyperlink ref="A131" r:id="rId235" xr:uid="{00000000-0004-0000-0200-0000EA000000}"/>
    <hyperlink ref="C131" r:id="rId236" xr:uid="{00000000-0004-0000-0200-0000EB000000}"/>
    <hyperlink ref="A132" r:id="rId237" xr:uid="{00000000-0004-0000-0200-0000EC000000}"/>
    <hyperlink ref="C132" r:id="rId238" xr:uid="{00000000-0004-0000-0200-0000ED000000}"/>
    <hyperlink ref="A133" r:id="rId239" display="Erythranthe cardinalis" xr:uid="{00000000-0004-0000-0200-0000EE000000}"/>
    <hyperlink ref="C133" r:id="rId240" xr:uid="{00000000-0004-0000-0200-0000EF000000}"/>
    <hyperlink ref="A134" r:id="rId241" display="Erythranthe guttata" xr:uid="{00000000-0004-0000-0200-0000F0000000}"/>
    <hyperlink ref="C134" r:id="rId242" xr:uid="{00000000-0004-0000-0200-0000F1000000}"/>
    <hyperlink ref="A135" r:id="rId243" xr:uid="{00000000-0004-0000-0200-0000F2000000}"/>
    <hyperlink ref="C135" r:id="rId244" xr:uid="{00000000-0004-0000-0200-0000F3000000}"/>
    <hyperlink ref="A136" r:id="rId245" display="urybia radulina" xr:uid="{00000000-0004-0000-0200-0000F4000000}"/>
    <hyperlink ref="C136" r:id="rId246" xr:uid="{00000000-0004-0000-0200-0000F5000000}"/>
    <hyperlink ref="A137" r:id="rId247" xr:uid="{00000000-0004-0000-0200-0000F6000000}"/>
    <hyperlink ref="C137" r:id="rId248" xr:uid="{00000000-0004-0000-0200-0000F7000000}"/>
    <hyperlink ref="A138" r:id="rId249" display="Fritillaria affinis" xr:uid="{00000000-0004-0000-0200-0000F8000000}"/>
    <hyperlink ref="C138" r:id="rId250" xr:uid="{00000000-0004-0000-0200-0000F9000000}"/>
    <hyperlink ref="A139" r:id="rId251" xr:uid="{00000000-0004-0000-0200-0000FA000000}"/>
    <hyperlink ref="C139" r:id="rId252" xr:uid="{00000000-0004-0000-0200-0000FB000000}"/>
    <hyperlink ref="A140" r:id="rId253" xr:uid="{00000000-0004-0000-0200-0000FC000000}"/>
    <hyperlink ref="C140" r:id="rId254" xr:uid="{00000000-0004-0000-0200-0000FD000000}"/>
    <hyperlink ref="A141" r:id="rId255" xr:uid="{00000000-0004-0000-0200-0000FE000000}"/>
    <hyperlink ref="C141" r:id="rId256" xr:uid="{00000000-0004-0000-0200-0000FF000000}"/>
    <hyperlink ref="A142" r:id="rId257" xr:uid="{00000000-0004-0000-0200-000000010000}"/>
    <hyperlink ref="C142" r:id="rId258" xr:uid="{00000000-0004-0000-0200-000001010000}"/>
    <hyperlink ref="A143" r:id="rId259" display="Gilia capitata" xr:uid="{00000000-0004-0000-0200-000002010000}"/>
    <hyperlink ref="C143" r:id="rId260" xr:uid="{00000000-0004-0000-0200-000003010000}"/>
    <hyperlink ref="A144" r:id="rId261" xr:uid="{00000000-0004-0000-0200-000004010000}"/>
    <hyperlink ref="C144" r:id="rId262" xr:uid="{00000000-0004-0000-0200-000005010000}"/>
    <hyperlink ref="A145" r:id="rId263" display="Grindelia camporum" xr:uid="{00000000-0004-0000-0200-000006010000}"/>
    <hyperlink ref="C145" r:id="rId264" xr:uid="{00000000-0004-0000-0200-000007010000}"/>
    <hyperlink ref="A146" r:id="rId265" display="Grindelia hirsutula" xr:uid="{00000000-0004-0000-0200-000008010000}"/>
    <hyperlink ref="C146" r:id="rId266" xr:uid="{00000000-0004-0000-0200-000009010000}"/>
    <hyperlink ref="A147" r:id="rId267" xr:uid="{00000000-0004-0000-0200-00000A010000}"/>
    <hyperlink ref="C147" r:id="rId268" xr:uid="{00000000-0004-0000-0200-00000B010000}"/>
    <hyperlink ref="A148" r:id="rId269" xr:uid="{00000000-0004-0000-0200-00000C010000}"/>
    <hyperlink ref="C148" r:id="rId270" xr:uid="{00000000-0004-0000-0200-00000D010000}"/>
    <hyperlink ref="A149" r:id="rId271" xr:uid="{00000000-0004-0000-0200-00000E010000}"/>
    <hyperlink ref="C149" r:id="rId272" xr:uid="{00000000-0004-0000-0200-00000F010000}"/>
    <hyperlink ref="A150" r:id="rId273" display="Heracleum maximum" xr:uid="{00000000-0004-0000-0200-000010010000}"/>
    <hyperlink ref="C150" r:id="rId274" xr:uid="{00000000-0004-0000-0200-000011010000}"/>
    <hyperlink ref="A151" r:id="rId275" xr:uid="{00000000-0004-0000-0200-000012010000}"/>
    <hyperlink ref="C151" r:id="rId276" xr:uid="{00000000-0004-0000-0200-000013010000}"/>
    <hyperlink ref="A152" r:id="rId277" xr:uid="{00000000-0004-0000-0200-000014010000}"/>
    <hyperlink ref="C152" r:id="rId278" xr:uid="{00000000-0004-0000-0200-000015010000}"/>
    <hyperlink ref="A153" r:id="rId279" xr:uid="{00000000-0004-0000-0200-000016010000}"/>
    <hyperlink ref="C153" r:id="rId280" xr:uid="{00000000-0004-0000-0200-000017010000}"/>
    <hyperlink ref="A154" r:id="rId281" xr:uid="{00000000-0004-0000-0200-000018010000}"/>
    <hyperlink ref="C154" r:id="rId282" xr:uid="{00000000-0004-0000-0200-000019010000}"/>
    <hyperlink ref="A155" r:id="rId283" xr:uid="{00000000-0004-0000-0200-00001A010000}"/>
    <hyperlink ref="C155" r:id="rId284" xr:uid="{00000000-0004-0000-0200-00001B010000}"/>
    <hyperlink ref="A156" r:id="rId285" xr:uid="{00000000-0004-0000-0200-00001C010000}"/>
    <hyperlink ref="C156" r:id="rId286" xr:uid="{00000000-0004-0000-0200-00001D010000}"/>
    <hyperlink ref="A157" r:id="rId287" xr:uid="{00000000-0004-0000-0200-00001E010000}"/>
    <hyperlink ref="C157" r:id="rId288" xr:uid="{00000000-0004-0000-0200-00001F010000}"/>
    <hyperlink ref="A158" r:id="rId289" xr:uid="{00000000-0004-0000-0200-000020010000}"/>
    <hyperlink ref="C158" r:id="rId290" xr:uid="{00000000-0004-0000-0200-000021010000}"/>
    <hyperlink ref="A159" r:id="rId291" xr:uid="{00000000-0004-0000-0200-000022010000}"/>
    <hyperlink ref="C159" r:id="rId292" xr:uid="{00000000-0004-0000-0200-000023010000}"/>
    <hyperlink ref="A160" r:id="rId293" xr:uid="{00000000-0004-0000-0200-000024010000}"/>
    <hyperlink ref="C160" r:id="rId294" xr:uid="{00000000-0004-0000-0200-000025010000}"/>
    <hyperlink ref="A161" r:id="rId295" xr:uid="{00000000-0004-0000-0200-000026010000}"/>
    <hyperlink ref="C161" r:id="rId296" xr:uid="{00000000-0004-0000-0200-000027010000}"/>
    <hyperlink ref="A162" r:id="rId297" xr:uid="{00000000-0004-0000-0200-000028010000}"/>
    <hyperlink ref="C162" r:id="rId298" xr:uid="{00000000-0004-0000-0200-000029010000}"/>
    <hyperlink ref="A163" r:id="rId299" xr:uid="{00000000-0004-0000-0200-00002A010000}"/>
    <hyperlink ref="C163" r:id="rId300" xr:uid="{00000000-0004-0000-0200-00002B010000}"/>
    <hyperlink ref="A164" r:id="rId301" display="Logfia filaginoides " xr:uid="{00000000-0004-0000-0200-00002C010000}"/>
    <hyperlink ref="C164" r:id="rId302" xr:uid="{00000000-0004-0000-0200-00002D010000}"/>
    <hyperlink ref="A165" r:id="rId303" xr:uid="{00000000-0004-0000-0200-00002E010000}"/>
    <hyperlink ref="C165" r:id="rId304" xr:uid="{00000000-0004-0000-0200-00002F010000}"/>
    <hyperlink ref="A166" r:id="rId305" xr:uid="{00000000-0004-0000-0200-000030010000}"/>
    <hyperlink ref="C166" r:id="rId306" xr:uid="{00000000-0004-0000-0200-000031010000}"/>
    <hyperlink ref="A167" r:id="rId307" xr:uid="{00000000-0004-0000-0200-000032010000}"/>
    <hyperlink ref="C167" r:id="rId308" xr:uid="{00000000-0004-0000-0200-000033010000}"/>
    <hyperlink ref="A168" r:id="rId309" xr:uid="{00000000-0004-0000-0200-000034010000}"/>
    <hyperlink ref="C168" r:id="rId310" xr:uid="{00000000-0004-0000-0200-000035010000}"/>
    <hyperlink ref="A169" r:id="rId311" xr:uid="{00000000-0004-0000-0200-000036010000}"/>
    <hyperlink ref="C169" r:id="rId312" xr:uid="{00000000-0004-0000-0200-000037010000}"/>
    <hyperlink ref="A170" r:id="rId313" xr:uid="{00000000-0004-0000-0200-000038010000}"/>
    <hyperlink ref="C170" r:id="rId314" xr:uid="{00000000-0004-0000-0200-000039010000}"/>
    <hyperlink ref="A171" r:id="rId315" display="Lysimachia latifolia " xr:uid="{00000000-0004-0000-0200-00003A010000}"/>
    <hyperlink ref="C171" r:id="rId316" xr:uid="{00000000-0004-0000-0200-00003B010000}"/>
    <hyperlink ref="A172" r:id="rId317" display="Madia elegans " xr:uid="{00000000-0004-0000-0200-00003C010000}"/>
    <hyperlink ref="C172" r:id="rId318" xr:uid="{00000000-0004-0000-0200-00003D010000}"/>
    <hyperlink ref="A173" r:id="rId319" xr:uid="{00000000-0004-0000-0200-00003E010000}"/>
    <hyperlink ref="C173" r:id="rId320" xr:uid="{00000000-0004-0000-0200-00003F010000}"/>
    <hyperlink ref="A174" r:id="rId321" xr:uid="{00000000-0004-0000-0200-000040010000}"/>
    <hyperlink ref="C174" r:id="rId322" xr:uid="{00000000-0004-0000-0200-000041010000}"/>
    <hyperlink ref="A175" r:id="rId323" xr:uid="{00000000-0004-0000-0200-000042010000}"/>
    <hyperlink ref="C175" r:id="rId324" xr:uid="{00000000-0004-0000-0200-000043010000}"/>
    <hyperlink ref="A176" r:id="rId325" xr:uid="{00000000-0004-0000-0200-000044010000}"/>
    <hyperlink ref="C176" r:id="rId326" xr:uid="{00000000-0004-0000-0200-000045010000}"/>
    <hyperlink ref="A177" r:id="rId327" display="Maianthemum stellatum" xr:uid="{00000000-0004-0000-0200-000046010000}"/>
    <hyperlink ref="C177" r:id="rId328" xr:uid="{00000000-0004-0000-0200-000047010000}"/>
    <hyperlink ref="A178" r:id="rId329" display="Marah fabacea" xr:uid="{00000000-0004-0000-0200-000048010000}"/>
    <hyperlink ref="C178" r:id="rId330" xr:uid="{00000000-0004-0000-0200-000049010000}"/>
    <hyperlink ref="A179" r:id="rId331" display="Marah oregana" xr:uid="{00000000-0004-0000-0200-00004A010000}"/>
    <hyperlink ref="C179" r:id="rId332" xr:uid="{00000000-0004-0000-0200-00004B010000}"/>
    <hyperlink ref="A180" r:id="rId333" display="Matricaria discoidea" xr:uid="{00000000-0004-0000-0200-00004C010000}"/>
    <hyperlink ref="C180" r:id="rId334" xr:uid="{00000000-0004-0000-0200-00004D010000}"/>
    <hyperlink ref="A181" r:id="rId335" display="Micranthes californica" xr:uid="{00000000-0004-0000-0200-00004E010000}"/>
    <hyperlink ref="C181" r:id="rId336" xr:uid="{00000000-0004-0000-0200-00004F010000}"/>
    <hyperlink ref="A182" r:id="rId337" display="Monardella villosa subsp. villosa" xr:uid="{00000000-0004-0000-0200-000050010000}"/>
    <hyperlink ref="C182" r:id="rId338" xr:uid="{00000000-0004-0000-0200-000051010000}"/>
    <hyperlink ref="A183" r:id="rId339" display="Nasturtium officinale" xr:uid="{00000000-0004-0000-0200-000052010000}"/>
    <hyperlink ref="C183" r:id="rId340" xr:uid="{00000000-0004-0000-0200-000053010000}"/>
    <hyperlink ref="A184" r:id="rId341" xr:uid="{00000000-0004-0000-0200-000054010000}"/>
    <hyperlink ref="C184" r:id="rId342" xr:uid="{00000000-0004-0000-0200-000055010000}"/>
    <hyperlink ref="A185" r:id="rId343" xr:uid="{00000000-0004-0000-0200-000056010000}"/>
    <hyperlink ref="C185" r:id="rId344" xr:uid="{00000000-0004-0000-0200-000057010000}"/>
    <hyperlink ref="A186" r:id="rId345" xr:uid="{00000000-0004-0000-0200-000058010000}"/>
    <hyperlink ref="C186" r:id="rId346" xr:uid="{00000000-0004-0000-0200-000059010000}"/>
    <hyperlink ref="A187" r:id="rId347" xr:uid="{00000000-0004-0000-0200-00005A010000}"/>
    <hyperlink ref="C187" r:id="rId348" xr:uid="{00000000-0004-0000-0200-00005B010000}"/>
    <hyperlink ref="A188" r:id="rId349" xr:uid="{00000000-0004-0000-0200-00005C010000}"/>
    <hyperlink ref="C188" r:id="rId350" xr:uid="{00000000-0004-0000-0200-00005D010000}"/>
    <hyperlink ref="A189" r:id="rId351" display="Osmorhiza berteroi" xr:uid="{00000000-0004-0000-0200-00005E010000}"/>
    <hyperlink ref="C189" r:id="rId352" xr:uid="{00000000-0004-0000-0200-00005F010000}"/>
    <hyperlink ref="A190" r:id="rId353" xr:uid="{00000000-0004-0000-0200-000060010000}"/>
    <hyperlink ref="C190" r:id="rId354" xr:uid="{00000000-0004-0000-0200-000061010000}"/>
    <hyperlink ref="A191" r:id="rId355" xr:uid="{00000000-0004-0000-0200-000062010000}"/>
    <hyperlink ref="C191" r:id="rId356" xr:uid="{00000000-0004-0000-0200-000063010000}"/>
    <hyperlink ref="A192" r:id="rId357" xr:uid="{00000000-0004-0000-0200-000064010000}"/>
    <hyperlink ref="C192" r:id="rId358" xr:uid="{00000000-0004-0000-0200-000065010000}"/>
    <hyperlink ref="A193" r:id="rId359" xr:uid="{00000000-0004-0000-0200-000066010000}"/>
    <hyperlink ref="C193" r:id="rId360" xr:uid="{00000000-0004-0000-0200-000067010000}"/>
    <hyperlink ref="A194" r:id="rId361" xr:uid="{00000000-0004-0000-0200-000068010000}"/>
    <hyperlink ref="C194" r:id="rId362" xr:uid="{00000000-0004-0000-0200-000069010000}"/>
    <hyperlink ref="A195" r:id="rId363" xr:uid="{00000000-0004-0000-0200-00006A010000}"/>
    <hyperlink ref="C195" r:id="rId364" xr:uid="{00000000-0004-0000-0200-00006B010000}"/>
    <hyperlink ref="A196" r:id="rId365" display="Piperia elegans subsp. elegans" xr:uid="{00000000-0004-0000-0200-00006C010000}"/>
    <hyperlink ref="C196" r:id="rId366" xr:uid="{00000000-0004-0000-0200-00006D010000}"/>
    <hyperlink ref="A197" r:id="rId367" xr:uid="{00000000-0004-0000-0200-00006E010000}"/>
    <hyperlink ref="C197" r:id="rId368" xr:uid="{00000000-0004-0000-0200-00006F010000}"/>
    <hyperlink ref="A198" r:id="rId369" xr:uid="{00000000-0004-0000-0200-000070010000}"/>
    <hyperlink ref="C198" r:id="rId370" xr:uid="{00000000-0004-0000-0200-000071010000}"/>
    <hyperlink ref="A199" r:id="rId371" xr:uid="{00000000-0004-0000-0200-000072010000}"/>
    <hyperlink ref="C199" r:id="rId372" xr:uid="{00000000-0004-0000-0200-000073010000}"/>
    <hyperlink ref="A200" r:id="rId373" xr:uid="{00000000-0004-0000-0200-000074010000}"/>
    <hyperlink ref="C200" r:id="rId374" xr:uid="{00000000-0004-0000-0200-000075010000}"/>
    <hyperlink ref="A201" r:id="rId375" xr:uid="{00000000-0004-0000-0200-000076010000}"/>
    <hyperlink ref="C201" r:id="rId376" xr:uid="{00000000-0004-0000-0200-000077010000}"/>
    <hyperlink ref="A202" r:id="rId377" display="Primula hendersonii" xr:uid="{00000000-0004-0000-0200-000078010000}"/>
    <hyperlink ref="C202" r:id="rId378" xr:uid="{00000000-0004-0000-0200-000079010000}"/>
    <hyperlink ref="A203" r:id="rId379" display="Prosartes hookeri" xr:uid="{00000000-0004-0000-0200-00007A010000}"/>
    <hyperlink ref="C203" r:id="rId380" xr:uid="{00000000-0004-0000-0200-00007B010000}"/>
    <hyperlink ref="A204" r:id="rId381" display="Prunella vulgaris" xr:uid="{00000000-0004-0000-0200-00007C010000}"/>
    <hyperlink ref="C204" r:id="rId382" xr:uid="{00000000-0004-0000-0200-00007D010000}"/>
    <hyperlink ref="A205" r:id="rId383" display="Pseudognaphalium beneolens" xr:uid="{00000000-0004-0000-0200-00007E010000}"/>
    <hyperlink ref="C205" r:id="rId384" xr:uid="{00000000-0004-0000-0200-00007F010000}"/>
    <hyperlink ref="A206" r:id="rId385" display="Pseudognaphalium californicum" xr:uid="{00000000-0004-0000-0200-000080010000}"/>
    <hyperlink ref="C206" r:id="rId386" xr:uid="{00000000-0004-0000-0200-000081010000}"/>
    <hyperlink ref="A207" r:id="rId387" display="Pseudognaphalium ramosissimum" xr:uid="{00000000-0004-0000-0200-000082010000}"/>
    <hyperlink ref="C207" r:id="rId388" xr:uid="{00000000-0004-0000-0200-000083010000}"/>
    <hyperlink ref="A208" r:id="rId389" display="Psilocarphus sp" xr:uid="{00000000-0004-0000-0200-000084010000}"/>
    <hyperlink ref="C208" r:id="rId390" xr:uid="{00000000-0004-0000-0200-000085010000}"/>
    <hyperlink ref="A209" r:id="rId391" xr:uid="{00000000-0004-0000-0200-000086010000}"/>
    <hyperlink ref="C209" r:id="rId392" xr:uid="{00000000-0004-0000-0200-000087010000}"/>
    <hyperlink ref="C210" r:id="rId393" xr:uid="{00000000-0004-0000-0200-000088010000}"/>
    <hyperlink ref="A211" r:id="rId394" display="Ranunculus californicus var. californicus" xr:uid="{00000000-0004-0000-0200-000089010000}"/>
    <hyperlink ref="C211" r:id="rId395" xr:uid="{00000000-0004-0000-0200-00008A010000}"/>
    <hyperlink ref="A212" r:id="rId396" xr:uid="{00000000-0004-0000-0200-00008B010000}"/>
    <hyperlink ref="C212" r:id="rId397" xr:uid="{00000000-0004-0000-0200-00008C010000}"/>
    <hyperlink ref="A213" r:id="rId398" xr:uid="{00000000-0004-0000-0200-00008D010000}"/>
    <hyperlink ref="C213" r:id="rId399" xr:uid="{00000000-0004-0000-0200-00008E010000}"/>
    <hyperlink ref="A214" r:id="rId400" xr:uid="{00000000-0004-0000-0200-00008F010000}"/>
    <hyperlink ref="C214" r:id="rId401" xr:uid="{00000000-0004-0000-0200-000090010000}"/>
    <hyperlink ref="A215" r:id="rId402" xr:uid="{00000000-0004-0000-0200-000091010000}"/>
    <hyperlink ref="C215" r:id="rId403" xr:uid="{00000000-0004-0000-0200-000092010000}"/>
    <hyperlink ref="A216" r:id="rId404" xr:uid="{00000000-0004-0000-0200-000093010000}"/>
    <hyperlink ref="C216" r:id="rId405" xr:uid="{00000000-0004-0000-0200-000094010000}"/>
    <hyperlink ref="A217" r:id="rId406" display="Scrophularia californica" xr:uid="{00000000-0004-0000-0200-000095010000}"/>
    <hyperlink ref="C217" r:id="rId407" xr:uid="{00000000-0004-0000-0200-000096010000}"/>
    <hyperlink ref="A218" r:id="rId408" xr:uid="{00000000-0004-0000-0200-000097010000}"/>
    <hyperlink ref="C218" r:id="rId409" xr:uid="{00000000-0004-0000-0200-000098010000}"/>
    <hyperlink ref="A219" r:id="rId410" display="Senecio aronicoides" xr:uid="{00000000-0004-0000-0200-000099010000}"/>
    <hyperlink ref="C219" r:id="rId411" xr:uid="{00000000-0004-0000-0200-00009A010000}"/>
    <hyperlink ref="A220" r:id="rId412" display="Sidalcea malviflora" xr:uid="{00000000-0004-0000-0200-00009B010000}"/>
    <hyperlink ref="C220" r:id="rId413" xr:uid="{00000000-0004-0000-0200-00009C010000}"/>
    <hyperlink ref="A221" r:id="rId414" xr:uid="{00000000-0004-0000-0200-00009D010000}"/>
    <hyperlink ref="C221" r:id="rId415" xr:uid="{00000000-0004-0000-0200-00009E010000}"/>
    <hyperlink ref="A222" r:id="rId416" xr:uid="{00000000-0004-0000-0200-00009F010000}"/>
    <hyperlink ref="C222" r:id="rId417" xr:uid="{00000000-0004-0000-0200-0000A0010000}"/>
    <hyperlink ref="A223" r:id="rId418" display="Solidago velutina subsp. californica" xr:uid="{00000000-0004-0000-0200-0000A1010000}"/>
    <hyperlink ref="C223" r:id="rId419" xr:uid="{00000000-0004-0000-0200-0000A2010000}"/>
    <hyperlink ref="A224" r:id="rId420" display="Stachys ajugoides" xr:uid="{00000000-0004-0000-0200-0000A3010000}"/>
    <hyperlink ref="C224" r:id="rId421" xr:uid="{00000000-0004-0000-0200-0000A4010000}"/>
    <hyperlink ref="A225" r:id="rId422" xr:uid="{00000000-0004-0000-0200-0000A5010000}"/>
    <hyperlink ref="C225" r:id="rId423" xr:uid="{00000000-0004-0000-0200-0000A6010000}"/>
    <hyperlink ref="A226" r:id="rId424" display="Symphyotrichum chilense" xr:uid="{00000000-0004-0000-0200-0000A7010000}"/>
    <hyperlink ref="C226" r:id="rId425" xr:uid="{00000000-0004-0000-0200-0000A8010000}"/>
    <hyperlink ref="A227" r:id="rId426" xr:uid="{00000000-0004-0000-0200-0000A9010000}"/>
    <hyperlink ref="C227" r:id="rId427" xr:uid="{00000000-0004-0000-0200-0000AA010000}"/>
    <hyperlink ref="A228" r:id="rId428" display="Taraxia ovata" xr:uid="{00000000-0004-0000-0200-0000AB010000}"/>
    <hyperlink ref="C228" r:id="rId429" xr:uid="{00000000-0004-0000-0200-0000AC010000}"/>
    <hyperlink ref="A229" r:id="rId430" display="Tetrapteron graciliflorum" xr:uid="{00000000-0004-0000-0200-0000AD010000}"/>
    <hyperlink ref="C229" r:id="rId431" xr:uid="{00000000-0004-0000-0200-0000AE010000}"/>
    <hyperlink ref="A230" r:id="rId432" xr:uid="{00000000-0004-0000-0200-0000AF010000}"/>
    <hyperlink ref="C230" r:id="rId433" xr:uid="{00000000-0004-0000-0200-0000B0010000}"/>
    <hyperlink ref="A231" r:id="rId434" xr:uid="{00000000-0004-0000-0200-0000B1010000}"/>
    <hyperlink ref="C231" r:id="rId435" xr:uid="{00000000-0004-0000-0200-0000B2010000}"/>
    <hyperlink ref="A232" r:id="rId436" display="Toxicoscordion fremontii" xr:uid="{00000000-0004-0000-0200-0000B3010000}"/>
    <hyperlink ref="C232" r:id="rId437" xr:uid="{00000000-0004-0000-0200-0000B4010000}"/>
    <hyperlink ref="A233" r:id="rId438" display="Trifolium albopurpureum" xr:uid="{00000000-0004-0000-0200-0000B5010000}"/>
    <hyperlink ref="C233" r:id="rId439" xr:uid="{00000000-0004-0000-0200-0000B6010000}"/>
    <hyperlink ref="A234" r:id="rId440" xr:uid="{00000000-0004-0000-0200-0000B7010000}"/>
    <hyperlink ref="C234" r:id="rId441" xr:uid="{00000000-0004-0000-0200-0000B8010000}"/>
    <hyperlink ref="A235" r:id="rId442" xr:uid="{00000000-0004-0000-0200-0000B9010000}"/>
    <hyperlink ref="C235" r:id="rId443" xr:uid="{00000000-0004-0000-0200-0000BA010000}"/>
    <hyperlink ref="A236" r:id="rId444" display="Trifolium gracilientum" xr:uid="{00000000-0004-0000-0200-0000BB010000}"/>
    <hyperlink ref="C236" r:id="rId445" xr:uid="{00000000-0004-0000-0200-0000BC010000}"/>
    <hyperlink ref="A237" r:id="rId446" xr:uid="{00000000-0004-0000-0200-0000BD010000}"/>
    <hyperlink ref="C237" r:id="rId447" xr:uid="{00000000-0004-0000-0200-0000BE010000}"/>
    <hyperlink ref="A238" r:id="rId448" xr:uid="{00000000-0004-0000-0200-0000BF010000}"/>
    <hyperlink ref="C238" r:id="rId449" xr:uid="{00000000-0004-0000-0200-0000C0010000}"/>
    <hyperlink ref="A239" r:id="rId450" xr:uid="{00000000-0004-0000-0200-0000C1010000}"/>
    <hyperlink ref="C239" r:id="rId451" xr:uid="{00000000-0004-0000-0200-0000C2010000}"/>
    <hyperlink ref="A240" r:id="rId452" xr:uid="{00000000-0004-0000-0200-0000C3010000}"/>
    <hyperlink ref="C240" r:id="rId453" display="Melanthiaceae" xr:uid="{00000000-0004-0000-0200-0000C4010000}"/>
    <hyperlink ref="A241" r:id="rId454" xr:uid="{00000000-0004-0000-0200-0000C5010000}"/>
    <hyperlink ref="C241" r:id="rId455" xr:uid="{00000000-0004-0000-0200-0000C6010000}"/>
    <hyperlink ref="A242" r:id="rId456" xr:uid="{00000000-0004-0000-0200-0000C7010000}"/>
    <hyperlink ref="C242" r:id="rId457" xr:uid="{00000000-0004-0000-0200-0000C8010000}"/>
    <hyperlink ref="A243" r:id="rId458" display="Turritis glabra" xr:uid="{00000000-0004-0000-0200-0000C9010000}"/>
    <hyperlink ref="C243" r:id="rId459" xr:uid="{00000000-0004-0000-0200-0000CA010000}"/>
    <hyperlink ref="A244" r:id="rId460" xr:uid="{00000000-0004-0000-0200-0000CB010000}"/>
    <hyperlink ref="C244" r:id="rId461" xr:uid="{00000000-0004-0000-0200-0000CC010000}"/>
    <hyperlink ref="A245" r:id="rId462" xr:uid="{00000000-0004-0000-0200-0000CD010000}"/>
    <hyperlink ref="C245" r:id="rId463" xr:uid="{00000000-0004-0000-0200-0000CE010000}"/>
    <hyperlink ref="A246" r:id="rId464" xr:uid="{00000000-0004-0000-0200-0000CF010000}"/>
    <hyperlink ref="C246" r:id="rId465" xr:uid="{00000000-0004-0000-0200-0000D0010000}"/>
    <hyperlink ref="A247" r:id="rId466" display="Vicia americana subsp. americana" xr:uid="{00000000-0004-0000-0200-0000D1010000}"/>
    <hyperlink ref="C247" r:id="rId467" xr:uid="{00000000-0004-0000-0200-0000D2010000}"/>
    <hyperlink ref="A248" r:id="rId468" xr:uid="{00000000-0004-0000-0200-0000D3010000}"/>
    <hyperlink ref="C248" r:id="rId469" xr:uid="{00000000-0004-0000-0200-0000D4010000}"/>
    <hyperlink ref="A249" r:id="rId470" xr:uid="{00000000-0004-0000-0200-0000D5010000}"/>
    <hyperlink ref="C249" r:id="rId471" xr:uid="{00000000-0004-0000-0200-0000D6010000}"/>
    <hyperlink ref="A250" r:id="rId472" xr:uid="{00000000-0004-0000-0200-0000D7010000}"/>
    <hyperlink ref="C250" r:id="rId473" xr:uid="{00000000-0004-0000-0200-0000D8010000}"/>
    <hyperlink ref="A251" r:id="rId474" xr:uid="{00000000-0004-0000-0200-0000D9010000}"/>
    <hyperlink ref="C251" r:id="rId475" xr:uid="{00000000-0004-0000-0200-0000DA010000}"/>
    <hyperlink ref="A252" r:id="rId476" display="Wyethia" xr:uid="{00000000-0004-0000-0200-0000DB010000}"/>
    <hyperlink ref="C252" r:id="rId477" xr:uid="{00000000-0004-0000-0200-0000DC010000}"/>
    <hyperlink ref="A253" r:id="rId478" display="Zeltnera muehlenbergii" xr:uid="{00000000-0004-0000-0200-0000DD010000}"/>
    <hyperlink ref="C253" r:id="rId479" xr:uid="{00000000-0004-0000-0200-0000DE010000}"/>
    <hyperlink ref="A257" r:id="rId480" xr:uid="{00000000-0004-0000-0200-0000DF010000}"/>
    <hyperlink ref="C257" r:id="rId481" xr:uid="{00000000-0004-0000-0200-0000E0010000}"/>
    <hyperlink ref="A258" r:id="rId482" display="Acmispon glaber var. glaber " xr:uid="{00000000-0004-0000-0200-0000E1010000}"/>
    <hyperlink ref="C258" r:id="rId483" xr:uid="{00000000-0004-0000-0200-0000E2010000}"/>
    <hyperlink ref="A259" r:id="rId484" xr:uid="{00000000-0004-0000-0200-0000E3010000}"/>
    <hyperlink ref="C259" r:id="rId485" xr:uid="{00000000-0004-0000-0200-0000E4010000}"/>
    <hyperlink ref="A260" r:id="rId486" xr:uid="{00000000-0004-0000-0200-0000E5010000}"/>
    <hyperlink ref="C260" r:id="rId487" xr:uid="{00000000-0004-0000-0200-0000E6010000}"/>
    <hyperlink ref="A261" r:id="rId488" xr:uid="{00000000-0004-0000-0200-0000E7010000}"/>
    <hyperlink ref="C261" r:id="rId489" xr:uid="{00000000-0004-0000-0200-0000E8010000}"/>
    <hyperlink ref="A262" r:id="rId490" xr:uid="{00000000-0004-0000-0200-0000E9010000}"/>
    <hyperlink ref="C262" r:id="rId491" xr:uid="{00000000-0004-0000-0200-0000EA010000}"/>
    <hyperlink ref="A263" r:id="rId492" xr:uid="{00000000-0004-0000-0200-0000EB010000}"/>
    <hyperlink ref="C263" r:id="rId493" xr:uid="{00000000-0004-0000-0200-0000EC010000}"/>
    <hyperlink ref="A264" r:id="rId494" display="Baccharis pilularis subsp. consanguinea" xr:uid="{00000000-0004-0000-0200-0000ED010000}"/>
    <hyperlink ref="C264" r:id="rId495" xr:uid="{00000000-0004-0000-0200-0000EE010000}"/>
    <hyperlink ref="A265" r:id="rId496" xr:uid="{00000000-0004-0000-0200-0000EF010000}"/>
    <hyperlink ref="C265" r:id="rId497" xr:uid="{00000000-0004-0000-0200-0000F0010000}"/>
    <hyperlink ref="A266" r:id="rId498" xr:uid="{00000000-0004-0000-0200-0000F1010000}"/>
    <hyperlink ref="C266" r:id="rId499" xr:uid="{00000000-0004-0000-0200-0000F2010000}"/>
    <hyperlink ref="A267" r:id="rId500" xr:uid="{00000000-0004-0000-0200-0000F3010000}"/>
    <hyperlink ref="C267" r:id="rId501" xr:uid="{00000000-0004-0000-0200-0000F4010000}"/>
    <hyperlink ref="A268" r:id="rId502" display="Corylus cornuta subp. californica" xr:uid="{00000000-0004-0000-0200-0000F5010000}"/>
    <hyperlink ref="C268" r:id="rId503" xr:uid="{00000000-0004-0000-0200-0000F6010000}"/>
    <hyperlink ref="A269" r:id="rId504" xr:uid="{00000000-0004-0000-0200-0000F7010000}"/>
    <hyperlink ref="C269" r:id="rId505" xr:uid="{00000000-0004-0000-0200-0000F8010000}"/>
    <hyperlink ref="A270" r:id="rId506" xr:uid="{00000000-0004-0000-0200-0000F9010000}"/>
    <hyperlink ref="C270" r:id="rId507" xr:uid="{00000000-0004-0000-0200-0000FA010000}"/>
    <hyperlink ref="A271" r:id="rId508" display="Frangula californica subsp. californica" xr:uid="{00000000-0004-0000-0200-0000FB010000}"/>
    <hyperlink ref="C271" r:id="rId509" xr:uid="{00000000-0004-0000-0200-0000FC010000}"/>
    <hyperlink ref="A272" r:id="rId510" xr:uid="{00000000-0004-0000-0200-0000FD010000}"/>
    <hyperlink ref="C272" r:id="rId511" xr:uid="{00000000-0004-0000-0200-0000FE010000}"/>
    <hyperlink ref="A273" r:id="rId512" display="Hesperocyparis macrocarpa" xr:uid="{00000000-0004-0000-0200-0000FF010000}"/>
    <hyperlink ref="C273" r:id="rId513" xr:uid="{00000000-0004-0000-0200-000000020000}"/>
    <hyperlink ref="A274" r:id="rId514" xr:uid="{00000000-0004-0000-0200-000001020000}"/>
    <hyperlink ref="C274" r:id="rId515" xr:uid="{00000000-0004-0000-0200-000002020000}"/>
    <hyperlink ref="A275" r:id="rId516" display="Holodiscus discolor var. discolor" xr:uid="{00000000-0004-0000-0200-000003020000}"/>
    <hyperlink ref="C275" r:id="rId517" xr:uid="{00000000-0004-0000-0200-000004020000}"/>
    <hyperlink ref="A276" r:id="rId518" display="onicera hispidula " xr:uid="{00000000-0004-0000-0200-000005020000}"/>
    <hyperlink ref="C276" r:id="rId519" xr:uid="{00000000-0004-0000-0200-000006020000}"/>
    <hyperlink ref="A277" r:id="rId520" xr:uid="{00000000-0004-0000-0200-000007020000}"/>
    <hyperlink ref="C277" r:id="rId521" xr:uid="{00000000-0004-0000-0200-000008020000}"/>
    <hyperlink ref="A278" r:id="rId522" xr:uid="{00000000-0004-0000-0200-000009020000}"/>
    <hyperlink ref="C278" r:id="rId523" xr:uid="{00000000-0004-0000-0200-00000A020000}"/>
    <hyperlink ref="A279" r:id="rId524" xr:uid="{00000000-0004-0000-0200-00000B020000}"/>
    <hyperlink ref="C279" r:id="rId525" xr:uid="{00000000-0004-0000-0200-00000C020000}"/>
    <hyperlink ref="A280" r:id="rId526" xr:uid="{00000000-0004-0000-0200-00000D020000}"/>
    <hyperlink ref="C280" r:id="rId527" xr:uid="{00000000-0004-0000-0200-00000E020000}"/>
    <hyperlink ref="A281" r:id="rId528" xr:uid="{00000000-0004-0000-0200-00000F020000}"/>
    <hyperlink ref="C281" r:id="rId529" xr:uid="{00000000-0004-0000-0200-000010020000}"/>
    <hyperlink ref="A282" r:id="rId530" display="Prunus" xr:uid="{00000000-0004-0000-0200-000011020000}"/>
    <hyperlink ref="C282" r:id="rId531" xr:uid="{00000000-0004-0000-0200-000012020000}"/>
    <hyperlink ref="A283" r:id="rId532" xr:uid="{00000000-0004-0000-0200-000013020000}"/>
    <hyperlink ref="C283" r:id="rId533" xr:uid="{00000000-0004-0000-0200-000014020000}"/>
    <hyperlink ref="A284" r:id="rId534" xr:uid="{00000000-0004-0000-0200-000015020000}"/>
    <hyperlink ref="C284" r:id="rId535" xr:uid="{00000000-0004-0000-0200-000016020000}"/>
    <hyperlink ref="A285" r:id="rId536" xr:uid="{00000000-0004-0000-0200-000017020000}"/>
    <hyperlink ref="C285" r:id="rId537" xr:uid="{00000000-0004-0000-0200-000018020000}"/>
    <hyperlink ref="A286" r:id="rId538" xr:uid="{00000000-0004-0000-0200-000019020000}"/>
    <hyperlink ref="C286" r:id="rId539" xr:uid="{00000000-0004-0000-0200-00001A020000}"/>
    <hyperlink ref="A287" r:id="rId540" display="Quercus morehus" xr:uid="{00000000-0004-0000-0200-00001B020000}"/>
    <hyperlink ref="C287" r:id="rId541" xr:uid="{00000000-0004-0000-0200-00001C020000}"/>
    <hyperlink ref="A288" r:id="rId542" display="Quercus wizlenenii" xr:uid="{00000000-0004-0000-0200-00001D020000}"/>
    <hyperlink ref="C288" r:id="rId543" xr:uid="{00000000-0004-0000-0200-00001E020000}"/>
    <hyperlink ref="A289" r:id="rId544" xr:uid="{00000000-0004-0000-0200-00001F020000}"/>
    <hyperlink ref="C289" r:id="rId545" xr:uid="{00000000-0004-0000-0200-000020020000}"/>
    <hyperlink ref="A290" r:id="rId546" xr:uid="{00000000-0004-0000-0200-000021020000}"/>
    <hyperlink ref="C290" r:id="rId547" xr:uid="{00000000-0004-0000-0200-000022020000}"/>
    <hyperlink ref="A291" r:id="rId548" xr:uid="{00000000-0004-0000-0200-000023020000}"/>
    <hyperlink ref="C291" r:id="rId549" xr:uid="{00000000-0004-0000-0200-000024020000}"/>
    <hyperlink ref="A292" r:id="rId550" display="Ribes menziesii var. menziesii " xr:uid="{00000000-0004-0000-0200-000025020000}"/>
    <hyperlink ref="C292" r:id="rId551" xr:uid="{00000000-0004-0000-0200-000026020000}"/>
    <hyperlink ref="A293" r:id="rId552" xr:uid="{00000000-0004-0000-0200-000027020000}"/>
    <hyperlink ref="C293" r:id="rId553" xr:uid="{00000000-0004-0000-0200-000028020000}"/>
    <hyperlink ref="A294" r:id="rId554" xr:uid="{00000000-0004-0000-0200-000029020000}"/>
    <hyperlink ref="C294" r:id="rId555" xr:uid="{00000000-0004-0000-0200-00002A020000}"/>
    <hyperlink ref="A295" r:id="rId556" display="Rosa gymnocarpa var. gymnocarp" xr:uid="{00000000-0004-0000-0200-00002B020000}"/>
    <hyperlink ref="C295" r:id="rId557" xr:uid="{00000000-0004-0000-0200-00002C020000}"/>
    <hyperlink ref="A296" r:id="rId558" xr:uid="{00000000-0004-0000-0200-00002D020000}"/>
    <hyperlink ref="C296" r:id="rId559" xr:uid="{00000000-0004-0000-0200-00002E020000}"/>
    <hyperlink ref="A297" r:id="rId560" xr:uid="{00000000-0004-0000-0200-00002F020000}"/>
    <hyperlink ref="C297" r:id="rId561" xr:uid="{00000000-0004-0000-0200-000030020000}"/>
    <hyperlink ref="A298" r:id="rId562" xr:uid="{00000000-0004-0000-0200-000031020000}"/>
    <hyperlink ref="C298" r:id="rId563" xr:uid="{00000000-0004-0000-0200-000032020000}"/>
    <hyperlink ref="A299" r:id="rId564" xr:uid="{00000000-0004-0000-0200-000033020000}"/>
    <hyperlink ref="C299" r:id="rId565" xr:uid="{00000000-0004-0000-0200-000034020000}"/>
    <hyperlink ref="A300" r:id="rId566" display="Sambucus nigra ssp. caerulea" xr:uid="{00000000-0004-0000-0200-000035020000}"/>
    <hyperlink ref="C300" r:id="rId567" xr:uid="{00000000-0004-0000-0200-000036020000}"/>
    <hyperlink ref="A301" r:id="rId568" xr:uid="{00000000-0004-0000-0200-000037020000}"/>
    <hyperlink ref="C301" r:id="rId569" xr:uid="{00000000-0004-0000-0200-000038020000}"/>
    <hyperlink ref="A302" r:id="rId570" xr:uid="{00000000-0004-0000-0200-000039020000}"/>
    <hyperlink ref="C302" r:id="rId571" xr:uid="{00000000-0004-0000-0200-00003A020000}"/>
    <hyperlink ref="A303" r:id="rId572" xr:uid="{00000000-0004-0000-0200-00003B020000}"/>
    <hyperlink ref="C303" r:id="rId573" xr:uid="{00000000-0004-0000-0200-00003C020000}"/>
    <hyperlink ref="A304" r:id="rId574" xr:uid="{00000000-0004-0000-0200-00003D020000}"/>
    <hyperlink ref="C304" r:id="rId575" xr:uid="{00000000-0004-0000-0200-00003E020000}"/>
    <hyperlink ref="A305" r:id="rId576" xr:uid="{00000000-0004-0000-0200-00003F020000}"/>
    <hyperlink ref="C305" r:id="rId577" xr:uid="{00000000-0004-0000-0200-000040020000}"/>
    <hyperlink ref="A306" r:id="rId578" xr:uid="{00000000-0004-0000-0200-000041020000}"/>
    <hyperlink ref="C306" r:id="rId579" xr:uid="{00000000-0004-0000-0200-000042020000}"/>
    <hyperlink ref="A307" r:id="rId580" xr:uid="{00000000-0004-0000-0200-000043020000}"/>
    <hyperlink ref="C307" r:id="rId581" xr:uid="{00000000-0004-0000-0200-000044020000}"/>
    <hyperlink ref="A313" r:id="rId582" xr:uid="{00000000-0004-0000-0200-000045020000}"/>
    <hyperlink ref="C313" r:id="rId583" xr:uid="{00000000-0004-0000-0200-000046020000}"/>
    <hyperlink ref="C314" r:id="rId584" xr:uid="{00000000-0004-0000-0200-000047020000}"/>
    <hyperlink ref="A315" r:id="rId585" xr:uid="{00000000-0004-0000-0200-000048020000}"/>
    <hyperlink ref="C315" r:id="rId586" xr:uid="{00000000-0004-0000-0200-000049020000}"/>
    <hyperlink ref="A316" r:id="rId587" xr:uid="{00000000-0004-0000-0200-00004A020000}"/>
    <hyperlink ref="C316" r:id="rId588" xr:uid="{00000000-0004-0000-0200-00004B020000}"/>
    <hyperlink ref="A317" r:id="rId589" xr:uid="{00000000-0004-0000-0200-00004C020000}"/>
    <hyperlink ref="C317" r:id="rId590" xr:uid="{00000000-0004-0000-0200-00004D020000}"/>
    <hyperlink ref="A318" r:id="rId591" xr:uid="{00000000-0004-0000-0200-00004E020000}"/>
    <hyperlink ref="C318" r:id="rId592" xr:uid="{00000000-0004-0000-0200-00004F020000}"/>
    <hyperlink ref="A319" r:id="rId593" xr:uid="{00000000-0004-0000-0200-000050020000}"/>
    <hyperlink ref="C319" r:id="rId594" xr:uid="{00000000-0004-0000-0200-000051020000}"/>
    <hyperlink ref="A320" r:id="rId595" xr:uid="{00000000-0004-0000-0200-000052020000}"/>
    <hyperlink ref="C320" r:id="rId596" xr:uid="{00000000-0004-0000-0200-000053020000}"/>
    <hyperlink ref="A321" r:id="rId597" xr:uid="{00000000-0004-0000-0200-000054020000}"/>
    <hyperlink ref="C321" r:id="rId598" xr:uid="{00000000-0004-0000-0200-000055020000}"/>
    <hyperlink ref="A322" r:id="rId599" xr:uid="{00000000-0004-0000-0200-000056020000}"/>
    <hyperlink ref="C322" r:id="rId600" xr:uid="{00000000-0004-0000-0200-000057020000}"/>
    <hyperlink ref="A323" r:id="rId601" xr:uid="{00000000-0004-0000-0200-000058020000}"/>
    <hyperlink ref="C323" r:id="rId602" xr:uid="{00000000-0004-0000-0200-000059020000}"/>
    <hyperlink ref="A324" r:id="rId603" xr:uid="{00000000-0004-0000-0200-00005A020000}"/>
    <hyperlink ref="C324" r:id="rId604" xr:uid="{00000000-0004-0000-0200-00005B020000}"/>
    <hyperlink ref="A325" r:id="rId605" xr:uid="{00000000-0004-0000-0200-00005C020000}"/>
    <hyperlink ref="C325" r:id="rId606" xr:uid="{00000000-0004-0000-0200-00005D020000}"/>
    <hyperlink ref="A326" r:id="rId607" display="Carduus pycnocephalus subsp. pycnocephalus" xr:uid="{00000000-0004-0000-0200-00005E020000}"/>
    <hyperlink ref="C326" r:id="rId608" xr:uid="{00000000-0004-0000-0200-00005F020000}"/>
    <hyperlink ref="A327" r:id="rId609" xr:uid="{00000000-0004-0000-0200-000060020000}"/>
    <hyperlink ref="C327" r:id="rId610" xr:uid="{00000000-0004-0000-0200-000061020000}"/>
    <hyperlink ref="A328" r:id="rId611" xr:uid="{00000000-0004-0000-0200-000062020000}"/>
    <hyperlink ref="C328" r:id="rId612" xr:uid="{00000000-0004-0000-0200-000063020000}"/>
    <hyperlink ref="A329" r:id="rId613" xr:uid="{00000000-0004-0000-0200-000064020000}"/>
    <hyperlink ref="C329" r:id="rId614" xr:uid="{00000000-0004-0000-0200-000065020000}"/>
    <hyperlink ref="A330" r:id="rId615" xr:uid="{00000000-0004-0000-0200-000066020000}"/>
    <hyperlink ref="C330" r:id="rId616" xr:uid="{00000000-0004-0000-0200-000067020000}"/>
    <hyperlink ref="A331" r:id="rId617" xr:uid="{00000000-0004-0000-0200-000068020000}"/>
    <hyperlink ref="C331" r:id="rId618" xr:uid="{00000000-0004-0000-0200-000069020000}"/>
    <hyperlink ref="A332" r:id="rId619" display="Cotoneaster pannosus" xr:uid="{00000000-0004-0000-0200-00006A020000}"/>
    <hyperlink ref="C332" r:id="rId620" xr:uid="{00000000-0004-0000-0200-00006B020000}"/>
    <hyperlink ref="A333" r:id="rId621" xr:uid="{00000000-0004-0000-0200-00006C020000}"/>
    <hyperlink ref="C333" r:id="rId622" xr:uid="{00000000-0004-0000-0200-00006D020000}"/>
    <hyperlink ref="A334" r:id="rId623" xr:uid="{00000000-0004-0000-0200-00006E020000}"/>
    <hyperlink ref="C334" r:id="rId624" xr:uid="{00000000-0004-0000-0200-00006F020000}"/>
    <hyperlink ref="A335" r:id="rId625" xr:uid="{00000000-0004-0000-0200-000070020000}"/>
    <hyperlink ref="C335" r:id="rId626" xr:uid="{00000000-0004-0000-0200-000071020000}"/>
    <hyperlink ref="A336" r:id="rId627" xr:uid="{00000000-0004-0000-0200-000072020000}"/>
    <hyperlink ref="C336" r:id="rId628" xr:uid="{00000000-0004-0000-0200-000073020000}"/>
    <hyperlink ref="A337" r:id="rId629" xr:uid="{00000000-0004-0000-0200-000074020000}"/>
    <hyperlink ref="C337" r:id="rId630" xr:uid="{00000000-0004-0000-0200-000075020000}"/>
    <hyperlink ref="A338" r:id="rId631" xr:uid="{00000000-0004-0000-0200-000076020000}"/>
    <hyperlink ref="C338" r:id="rId632" xr:uid="{00000000-0004-0000-0200-000077020000}"/>
    <hyperlink ref="A339" r:id="rId633" xr:uid="{00000000-0004-0000-0200-000078020000}"/>
    <hyperlink ref="C339" r:id="rId634" xr:uid="{00000000-0004-0000-0200-000079020000}"/>
    <hyperlink ref="A340" r:id="rId635" xr:uid="{00000000-0004-0000-0200-00007A020000}"/>
    <hyperlink ref="C340" r:id="rId636" xr:uid="{00000000-0004-0000-0200-00007B020000}"/>
    <hyperlink ref="A341" r:id="rId637" xr:uid="{00000000-0004-0000-0200-00007C020000}"/>
    <hyperlink ref="C341" r:id="rId638" xr:uid="{00000000-0004-0000-0200-00007D020000}"/>
    <hyperlink ref="A342" r:id="rId639" xr:uid="{00000000-0004-0000-0200-00007E020000}"/>
    <hyperlink ref="C342" r:id="rId640" xr:uid="{00000000-0004-0000-0200-00007F020000}"/>
    <hyperlink ref="A343" r:id="rId641" xr:uid="{00000000-0004-0000-0200-000080020000}"/>
    <hyperlink ref="C343" r:id="rId642" xr:uid="{00000000-0004-0000-0200-000081020000}"/>
    <hyperlink ref="A344" r:id="rId643" xr:uid="{00000000-0004-0000-0200-000082020000}"/>
    <hyperlink ref="C344" r:id="rId644" xr:uid="{00000000-0004-0000-0200-000083020000}"/>
    <hyperlink ref="A345" r:id="rId645" xr:uid="{00000000-0004-0000-0200-000084020000}"/>
    <hyperlink ref="C345" r:id="rId646" xr:uid="{00000000-0004-0000-0200-000085020000}"/>
    <hyperlink ref="A346" r:id="rId647" xr:uid="{00000000-0004-0000-0200-000086020000}"/>
    <hyperlink ref="C346" r:id="rId648" xr:uid="{00000000-0004-0000-0200-000087020000}"/>
    <hyperlink ref="A347" r:id="rId649" display="Festuca myuros" xr:uid="{00000000-0004-0000-0200-000088020000}"/>
    <hyperlink ref="C347" r:id="rId650" xr:uid="{00000000-0004-0000-0200-000089020000}"/>
    <hyperlink ref="A348" r:id="rId651" display="Festuca perennis" xr:uid="{00000000-0004-0000-0200-00008A020000}"/>
    <hyperlink ref="C348" r:id="rId652" xr:uid="{00000000-0004-0000-0200-00008B020000}"/>
    <hyperlink ref="A349" r:id="rId653" xr:uid="{00000000-0004-0000-0200-00008C020000}"/>
    <hyperlink ref="C349" r:id="rId654" xr:uid="{00000000-0004-0000-0200-00008D020000}"/>
    <hyperlink ref="A350" r:id="rId655" xr:uid="{00000000-0004-0000-0200-00008E020000}"/>
    <hyperlink ref="C350" r:id="rId656" xr:uid="{00000000-0004-0000-0200-00008F020000}"/>
    <hyperlink ref="A351" r:id="rId657" xr:uid="{00000000-0004-0000-0200-000090020000}"/>
    <hyperlink ref="C351" r:id="rId658" xr:uid="{00000000-0004-0000-0200-000091020000}"/>
    <hyperlink ref="A352" r:id="rId659" display="Gastridium phleoides" xr:uid="{00000000-0004-0000-0200-000092020000}"/>
    <hyperlink ref="C352" r:id="rId660" xr:uid="{00000000-0004-0000-0200-000093020000}"/>
    <hyperlink ref="A353" r:id="rId661" xr:uid="{00000000-0004-0000-0200-000094020000}"/>
    <hyperlink ref="C353" r:id="rId662" xr:uid="{00000000-0004-0000-0200-000095020000}"/>
    <hyperlink ref="A354" r:id="rId663" xr:uid="{00000000-0004-0000-0200-000096020000}"/>
    <hyperlink ref="C354" r:id="rId664" xr:uid="{00000000-0004-0000-0200-000097020000}"/>
    <hyperlink ref="A355" r:id="rId665" xr:uid="{00000000-0004-0000-0200-000098020000}"/>
    <hyperlink ref="C355" r:id="rId666" xr:uid="{00000000-0004-0000-0200-000099020000}"/>
    <hyperlink ref="A356" r:id="rId667" xr:uid="{00000000-0004-0000-0200-00009A020000}"/>
    <hyperlink ref="C356" r:id="rId668" xr:uid="{00000000-0004-0000-0200-00009B020000}"/>
    <hyperlink ref="A357" r:id="rId669" xr:uid="{00000000-0004-0000-0200-00009C020000}"/>
    <hyperlink ref="C357" r:id="rId670" xr:uid="{00000000-0004-0000-0200-00009D020000}"/>
    <hyperlink ref="A358" r:id="rId671" xr:uid="{00000000-0004-0000-0200-00009E020000}"/>
    <hyperlink ref="C358" r:id="rId672" xr:uid="{00000000-0004-0000-0200-00009F020000}"/>
    <hyperlink ref="A359" r:id="rId673" xr:uid="{00000000-0004-0000-0200-0000A0020000}"/>
    <hyperlink ref="C359" r:id="rId674" xr:uid="{00000000-0004-0000-0200-0000A1020000}"/>
    <hyperlink ref="A360" r:id="rId675" xr:uid="{00000000-0004-0000-0200-0000A2020000}"/>
    <hyperlink ref="C360" r:id="rId676" xr:uid="{00000000-0004-0000-0200-0000A3020000}"/>
    <hyperlink ref="A361" r:id="rId677" xr:uid="{00000000-0004-0000-0200-0000A4020000}"/>
    <hyperlink ref="C361" r:id="rId678" xr:uid="{00000000-0004-0000-0200-0000A5020000}"/>
    <hyperlink ref="A362" r:id="rId679" xr:uid="{00000000-0004-0000-0200-0000A6020000}"/>
    <hyperlink ref="C362" r:id="rId680" xr:uid="{00000000-0004-0000-0200-0000A7020000}"/>
    <hyperlink ref="A363" r:id="rId681" xr:uid="{00000000-0004-0000-0200-0000A8020000}"/>
    <hyperlink ref="C363" r:id="rId682" xr:uid="{00000000-0004-0000-0200-0000A9020000}"/>
    <hyperlink ref="A364" r:id="rId683" xr:uid="{00000000-0004-0000-0200-0000AA020000}"/>
    <hyperlink ref="C364" r:id="rId684" xr:uid="{00000000-0004-0000-0200-0000AB020000}"/>
    <hyperlink ref="A365" r:id="rId685" xr:uid="{00000000-0004-0000-0200-0000AC020000}"/>
    <hyperlink ref="C365" r:id="rId686" xr:uid="{00000000-0004-0000-0200-0000AD020000}"/>
    <hyperlink ref="A366" r:id="rId687" xr:uid="{00000000-0004-0000-0200-0000AE020000}"/>
    <hyperlink ref="C366" r:id="rId688" xr:uid="{00000000-0004-0000-0200-0000AF020000}"/>
    <hyperlink ref="A367" r:id="rId689" xr:uid="{00000000-0004-0000-0200-0000B0020000}"/>
    <hyperlink ref="C367" r:id="rId690" xr:uid="{00000000-0004-0000-0200-0000B1020000}"/>
    <hyperlink ref="A368" r:id="rId691" xr:uid="{00000000-0004-0000-0200-0000B2020000}"/>
    <hyperlink ref="C368" r:id="rId692" xr:uid="{00000000-0004-0000-0200-0000B3020000}"/>
    <hyperlink ref="A369" r:id="rId693" xr:uid="{00000000-0004-0000-0200-0000B4020000}"/>
    <hyperlink ref="C369" r:id="rId694" xr:uid="{00000000-0004-0000-0200-0000B5020000}"/>
    <hyperlink ref="A370" r:id="rId695" xr:uid="{00000000-0004-0000-0200-0000B6020000}"/>
    <hyperlink ref="C370" r:id="rId696" xr:uid="{00000000-0004-0000-0200-0000B7020000}"/>
    <hyperlink ref="A371" r:id="rId697" xr:uid="{00000000-0004-0000-0200-0000B8020000}"/>
    <hyperlink ref="C371" r:id="rId698" xr:uid="{00000000-0004-0000-0200-0000B9020000}"/>
    <hyperlink ref="A372" r:id="rId699" xr:uid="{00000000-0004-0000-0200-0000BA020000}"/>
    <hyperlink ref="C372" r:id="rId700" xr:uid="{00000000-0004-0000-0200-0000BB020000}"/>
    <hyperlink ref="A373" r:id="rId701" display="Lysimachia arvensis" xr:uid="{00000000-0004-0000-0200-0000BC020000}"/>
    <hyperlink ref="C373" r:id="rId702" xr:uid="{00000000-0004-0000-0200-0000BD020000}"/>
    <hyperlink ref="A374" r:id="rId703" display="Lysimachia monelli" xr:uid="{00000000-0004-0000-0200-0000BE020000}"/>
    <hyperlink ref="C374" r:id="rId704" xr:uid="{00000000-0004-0000-0200-0000BF020000}"/>
    <hyperlink ref="C375" r:id="rId705" xr:uid="{00000000-0004-0000-0200-0000C0020000}"/>
    <hyperlink ref="A376" r:id="rId706" xr:uid="{00000000-0004-0000-0200-0000C1020000}"/>
    <hyperlink ref="C376" r:id="rId707" xr:uid="{00000000-0004-0000-0200-0000C2020000}"/>
    <hyperlink ref="A377" r:id="rId708" xr:uid="{00000000-0004-0000-0200-0000C3020000}"/>
    <hyperlink ref="C377" r:id="rId709" xr:uid="{00000000-0004-0000-0200-0000C4020000}"/>
    <hyperlink ref="A378" r:id="rId710" xr:uid="{00000000-0004-0000-0200-0000C5020000}"/>
    <hyperlink ref="C378" r:id="rId711" xr:uid="{00000000-0004-0000-0200-0000C6020000}"/>
    <hyperlink ref="A379" r:id="rId712" xr:uid="{00000000-0004-0000-0200-0000C7020000}"/>
    <hyperlink ref="C379" r:id="rId713" xr:uid="{00000000-0004-0000-0200-0000C8020000}"/>
    <hyperlink ref="A380" r:id="rId714" xr:uid="{00000000-0004-0000-0200-0000C9020000}"/>
    <hyperlink ref="C380" r:id="rId715" display="Amaryllidaceae" xr:uid="{00000000-0004-0000-0200-0000CA020000}"/>
    <hyperlink ref="A381" r:id="rId716" xr:uid="{00000000-0004-0000-0200-0000CB020000}"/>
    <hyperlink ref="C381" r:id="rId717" xr:uid="{00000000-0004-0000-0200-0000CC020000}"/>
    <hyperlink ref="A382" r:id="rId718" xr:uid="{00000000-0004-0000-0200-0000CD020000}"/>
    <hyperlink ref="C382" r:id="rId719" xr:uid="{00000000-0004-0000-0200-0000CE020000}"/>
    <hyperlink ref="A383" r:id="rId720" xr:uid="{00000000-0004-0000-0200-0000CF020000}"/>
    <hyperlink ref="C383" r:id="rId721" xr:uid="{00000000-0004-0000-0200-0000D0020000}"/>
    <hyperlink ref="A384" r:id="rId722" xr:uid="{00000000-0004-0000-0200-0000D1020000}"/>
    <hyperlink ref="C384" r:id="rId723" xr:uid="{00000000-0004-0000-0200-0000D2020000}"/>
    <hyperlink ref="A385" r:id="rId724" xr:uid="{00000000-0004-0000-0200-0000D3020000}"/>
    <hyperlink ref="C385" r:id="rId725" xr:uid="{00000000-0004-0000-0200-0000D4020000}"/>
    <hyperlink ref="A386" r:id="rId726" xr:uid="{00000000-0004-0000-0200-0000D5020000}"/>
    <hyperlink ref="C386" r:id="rId727" xr:uid="{00000000-0004-0000-0200-0000D6020000}"/>
    <hyperlink ref="A387" r:id="rId728" xr:uid="{00000000-0004-0000-0200-0000D7020000}"/>
    <hyperlink ref="C387" r:id="rId729" xr:uid="{00000000-0004-0000-0200-0000D8020000}"/>
    <hyperlink ref="A388" r:id="rId730" xr:uid="{00000000-0004-0000-0200-0000D9020000}"/>
    <hyperlink ref="C388" r:id="rId731" xr:uid="{00000000-0004-0000-0200-0000DA020000}"/>
    <hyperlink ref="A389" r:id="rId732" xr:uid="{00000000-0004-0000-0200-0000DB020000}"/>
    <hyperlink ref="C389" r:id="rId733" xr:uid="{00000000-0004-0000-0200-0000DC020000}"/>
    <hyperlink ref="A390" r:id="rId734" xr:uid="{00000000-0004-0000-0200-0000DD020000}"/>
    <hyperlink ref="C390" r:id="rId735" xr:uid="{00000000-0004-0000-0200-0000DE020000}"/>
    <hyperlink ref="A391" r:id="rId736" xr:uid="{00000000-0004-0000-0200-0000DF020000}"/>
    <hyperlink ref="C391" r:id="rId737" xr:uid="{00000000-0004-0000-0200-0000E0020000}"/>
    <hyperlink ref="A392" r:id="rId738" xr:uid="{00000000-0004-0000-0200-0000E1020000}"/>
    <hyperlink ref="C392" r:id="rId739" xr:uid="{00000000-0004-0000-0200-0000E2020000}"/>
    <hyperlink ref="A393" r:id="rId740" xr:uid="{00000000-0004-0000-0200-0000E3020000}"/>
    <hyperlink ref="C393" r:id="rId741" xr:uid="{00000000-0004-0000-0200-0000E4020000}"/>
    <hyperlink ref="A394" r:id="rId742" display="Rubus armeniacus" xr:uid="{00000000-0004-0000-0200-0000E5020000}"/>
    <hyperlink ref="C394" r:id="rId743" xr:uid="{00000000-0004-0000-0200-0000E6020000}"/>
    <hyperlink ref="A395" r:id="rId744" xr:uid="{00000000-0004-0000-0200-0000E7020000}"/>
    <hyperlink ref="C395" r:id="rId745" xr:uid="{00000000-0004-0000-0200-0000E8020000}"/>
    <hyperlink ref="A396" r:id="rId746" xr:uid="{00000000-0004-0000-0200-0000E9020000}"/>
    <hyperlink ref="C396" r:id="rId747" xr:uid="{00000000-0004-0000-0200-0000EA020000}"/>
    <hyperlink ref="A397" r:id="rId748" xr:uid="{00000000-0004-0000-0200-0000EB020000}"/>
    <hyperlink ref="C397" r:id="rId749" xr:uid="{00000000-0004-0000-0200-0000EC020000}"/>
    <hyperlink ref="A398" r:id="rId750" xr:uid="{00000000-0004-0000-0200-0000ED020000}"/>
    <hyperlink ref="C398" r:id="rId751" xr:uid="{00000000-0004-0000-0200-0000EE020000}"/>
    <hyperlink ref="A399" r:id="rId752" xr:uid="{00000000-0004-0000-0200-0000EF020000}"/>
    <hyperlink ref="C399" r:id="rId753" xr:uid="{00000000-0004-0000-0200-0000F0020000}"/>
    <hyperlink ref="A400" r:id="rId754" display="Senecio glomeratus" xr:uid="{00000000-0004-0000-0200-0000F1020000}"/>
    <hyperlink ref="C400" r:id="rId755" xr:uid="{00000000-0004-0000-0200-0000F2020000}"/>
    <hyperlink ref="A401" r:id="rId756" xr:uid="{00000000-0004-0000-0200-0000F3020000}"/>
    <hyperlink ref="C401" r:id="rId757" xr:uid="{00000000-0004-0000-0200-0000F4020000}"/>
    <hyperlink ref="A402" r:id="rId758" xr:uid="{00000000-0004-0000-0200-0000F5020000}"/>
    <hyperlink ref="C402" r:id="rId759" xr:uid="{00000000-0004-0000-0200-0000F6020000}"/>
    <hyperlink ref="A403" r:id="rId760" xr:uid="{00000000-0004-0000-0200-0000F7020000}"/>
    <hyperlink ref="C403" r:id="rId761" xr:uid="{00000000-0004-0000-0200-0000F8020000}"/>
    <hyperlink ref="A404" r:id="rId762" xr:uid="{00000000-0004-0000-0200-0000F9020000}"/>
    <hyperlink ref="C404" r:id="rId763" xr:uid="{00000000-0004-0000-0200-0000FA020000}"/>
    <hyperlink ref="A405" r:id="rId764" xr:uid="{00000000-0004-0000-0200-0000FB020000}"/>
    <hyperlink ref="C405" r:id="rId765" xr:uid="{00000000-0004-0000-0200-0000FC020000}"/>
    <hyperlink ref="A406" r:id="rId766" xr:uid="{00000000-0004-0000-0200-0000FD020000}"/>
    <hyperlink ref="C406" r:id="rId767" xr:uid="{00000000-0004-0000-0200-0000FE020000}"/>
    <hyperlink ref="A407" r:id="rId768" display="Solanum nigrum" xr:uid="{00000000-0004-0000-0200-0000FF020000}"/>
    <hyperlink ref="C407" r:id="rId769" xr:uid="{00000000-0004-0000-0200-000000030000}"/>
    <hyperlink ref="A408" r:id="rId770" xr:uid="{00000000-0004-0000-0200-000001030000}"/>
    <hyperlink ref="C408" r:id="rId771" xr:uid="{00000000-0004-0000-0200-000002030000}"/>
    <hyperlink ref="A409" r:id="rId772" xr:uid="{00000000-0004-0000-0200-000003030000}"/>
    <hyperlink ref="C409" r:id="rId773" xr:uid="{00000000-0004-0000-0200-000004030000}"/>
    <hyperlink ref="A410" r:id="rId774" xr:uid="{00000000-0004-0000-0200-000005030000}"/>
    <hyperlink ref="C410" r:id="rId775" xr:uid="{00000000-0004-0000-0200-000006030000}"/>
    <hyperlink ref="A411" r:id="rId776" xr:uid="{00000000-0004-0000-0200-000007030000}"/>
    <hyperlink ref="C411" r:id="rId777" xr:uid="{00000000-0004-0000-0200-000008030000}"/>
    <hyperlink ref="A412" r:id="rId778" xr:uid="{00000000-0004-0000-0200-000009030000}"/>
    <hyperlink ref="C412" r:id="rId779" xr:uid="{00000000-0004-0000-0200-00000A030000}"/>
    <hyperlink ref="A413" r:id="rId780" xr:uid="{00000000-0004-0000-0200-00000B030000}"/>
    <hyperlink ref="C413" r:id="rId781" xr:uid="{00000000-0004-0000-0200-00000C030000}"/>
    <hyperlink ref="A414" r:id="rId782" xr:uid="{00000000-0004-0000-0200-00000D030000}"/>
    <hyperlink ref="C414" r:id="rId783" xr:uid="{00000000-0004-0000-0200-00000E030000}"/>
    <hyperlink ref="A415" r:id="rId784" xr:uid="{00000000-0004-0000-0200-00000F030000}"/>
    <hyperlink ref="C415" r:id="rId785" xr:uid="{00000000-0004-0000-0200-000010030000}"/>
    <hyperlink ref="A416" r:id="rId786" xr:uid="{00000000-0004-0000-0200-000011030000}"/>
    <hyperlink ref="C416" r:id="rId787" xr:uid="{00000000-0004-0000-0200-000012030000}"/>
    <hyperlink ref="A417" r:id="rId788" xr:uid="{00000000-0004-0000-0200-000013030000}"/>
    <hyperlink ref="C417" r:id="rId789" xr:uid="{00000000-0004-0000-0200-000014030000}"/>
    <hyperlink ref="A418" r:id="rId790" xr:uid="{00000000-0004-0000-0200-000015030000}"/>
    <hyperlink ref="C418" r:id="rId791" xr:uid="{00000000-0004-0000-0200-000016030000}"/>
    <hyperlink ref="A419" r:id="rId792" xr:uid="{00000000-0004-0000-0200-000017030000}"/>
    <hyperlink ref="C419" r:id="rId793" xr:uid="{00000000-0004-0000-0200-000018030000}"/>
    <hyperlink ref="A420" r:id="rId794" xr:uid="{00000000-0004-0000-0200-000019030000}"/>
    <hyperlink ref="C420" r:id="rId795" xr:uid="{00000000-0004-0000-0200-00001A030000}"/>
    <hyperlink ref="A421" r:id="rId796" xr:uid="{00000000-0004-0000-0200-00001B030000}"/>
    <hyperlink ref="C421" r:id="rId797" xr:uid="{00000000-0004-0000-0200-00001C030000}"/>
    <hyperlink ref="A422" r:id="rId798" xr:uid="{00000000-0004-0000-0200-00001D030000}"/>
    <hyperlink ref="C422" r:id="rId799" xr:uid="{00000000-0004-0000-0200-00001E030000}"/>
    <hyperlink ref="A423" r:id="rId800" xr:uid="{00000000-0004-0000-0200-00001F030000}"/>
    <hyperlink ref="C423" r:id="rId801" xr:uid="{00000000-0004-0000-0200-000020030000}"/>
    <hyperlink ref="A424" r:id="rId802" xr:uid="{00000000-0004-0000-0200-000021030000}"/>
    <hyperlink ref="C424" r:id="rId803" xr:uid="{00000000-0004-0000-0200-000022030000}"/>
    <hyperlink ref="A425" r:id="rId804" xr:uid="{00000000-0004-0000-0200-000023030000}"/>
    <hyperlink ref="C425" r:id="rId805" xr:uid="{00000000-0004-0000-0200-000024030000}"/>
    <hyperlink ref="A430" r:id="rId806" xr:uid="{00000000-0004-0000-0200-000025030000}"/>
    <hyperlink ref="B430" r:id="rId807" xr:uid="{00000000-0004-0000-0200-000026030000}"/>
    <hyperlink ref="B431" r:id="rId808" xr:uid="{00000000-0004-0000-0200-000027030000}"/>
    <hyperlink ref="B432" r:id="rId809" xr:uid="{00000000-0004-0000-0200-000028030000}"/>
    <hyperlink ref="A433" r:id="rId810" xr:uid="{00000000-0004-0000-0200-000029030000}"/>
    <hyperlink ref="B433" r:id="rId811" xr:uid="{00000000-0004-0000-0200-00002A030000}"/>
    <hyperlink ref="C433" r:id="rId812" xr:uid="{00000000-0004-0000-0200-00002B030000}"/>
    <hyperlink ref="A434" r:id="rId813" xr:uid="{00000000-0004-0000-0200-00002C030000}"/>
    <hyperlink ref="B434" r:id="rId814" xr:uid="{00000000-0004-0000-0200-00002D030000}"/>
    <hyperlink ref="C434" r:id="rId815" xr:uid="{00000000-0004-0000-0200-00002E030000}"/>
    <hyperlink ref="C435" r:id="rId816" xr:uid="{00000000-0004-0000-0200-00002F030000}"/>
    <hyperlink ref="D435" r:id="rId817" xr:uid="{00000000-0004-0000-0200-000030030000}"/>
    <hyperlink ref="A436" r:id="rId818" xr:uid="{00000000-0004-0000-0200-000031030000}"/>
    <hyperlink ref="D436" r:id="rId819" xr:uid="{00000000-0004-0000-0200-000032030000}"/>
    <hyperlink ref="A437" r:id="rId820" xr:uid="{00000000-0004-0000-0200-000033030000}"/>
    <hyperlink ref="D437" r:id="rId821" xr:uid="{00000000-0004-0000-0200-000034030000}"/>
    <hyperlink ref="A438" r:id="rId822" xr:uid="{00000000-0004-0000-0200-000035030000}"/>
    <hyperlink ref="D438" r:id="rId823" xr:uid="{00000000-0004-0000-0200-000036030000}"/>
    <hyperlink ref="A439" r:id="rId824" display="Family Teloschistaceae " xr:uid="{00000000-0004-0000-0200-000037030000}"/>
    <hyperlink ref="D439" r:id="rId825" xr:uid="{00000000-0004-0000-0200-000038030000}"/>
    <hyperlink ref="A440" r:id="rId826" display="Flavopunctelia flaventior" xr:uid="{00000000-0004-0000-0200-000039030000}"/>
    <hyperlink ref="D440" r:id="rId827" xr:uid="{00000000-0004-0000-0200-00003A030000}"/>
    <hyperlink ref="A441" r:id="rId828" xr:uid="{00000000-0004-0000-0200-00003B030000}"/>
    <hyperlink ref="D441" r:id="rId829" xr:uid="{00000000-0004-0000-0200-00003C030000}"/>
    <hyperlink ref="A442" r:id="rId830" xr:uid="{00000000-0004-0000-0200-00003D030000}"/>
    <hyperlink ref="D442" r:id="rId831" xr:uid="{00000000-0004-0000-0200-00003E030000}"/>
    <hyperlink ref="A443" r:id="rId832" xr:uid="{00000000-0004-0000-0200-00003F030000}"/>
    <hyperlink ref="A444" r:id="rId833" xr:uid="{00000000-0004-0000-0200-000040030000}"/>
    <hyperlink ref="A445" r:id="rId834" xr:uid="{00000000-0004-0000-0200-000041030000}"/>
    <hyperlink ref="D445" r:id="rId835" xr:uid="{00000000-0004-0000-0200-000042030000}"/>
    <hyperlink ref="A446" r:id="rId836" xr:uid="{00000000-0004-0000-0200-000043030000}"/>
    <hyperlink ref="D446" r:id="rId837" xr:uid="{00000000-0004-0000-0200-000044030000}"/>
    <hyperlink ref="A447" r:id="rId838" xr:uid="{00000000-0004-0000-0200-000045030000}"/>
    <hyperlink ref="D447" r:id="rId839" xr:uid="{00000000-0004-0000-0200-000046030000}"/>
    <hyperlink ref="A448" r:id="rId840" display="Parmotrema" xr:uid="{00000000-0004-0000-0200-000047030000}"/>
    <hyperlink ref="D448" r:id="rId841" xr:uid="{00000000-0004-0000-0200-000048030000}"/>
    <hyperlink ref="A449" r:id="rId842" xr:uid="{00000000-0004-0000-0200-000049030000}"/>
    <hyperlink ref="D449" r:id="rId843" xr:uid="{00000000-0004-0000-0200-00004A030000}"/>
    <hyperlink ref="A450" r:id="rId844" display="Phylum Ascomycota" xr:uid="{00000000-0004-0000-0200-00004B030000}"/>
    <hyperlink ref="D450" r:id="rId845" xr:uid="{00000000-0004-0000-0200-00004C030000}"/>
    <hyperlink ref="A451" r:id="rId846" display="Phylum Ascomycota" xr:uid="{00000000-0004-0000-0200-00004D030000}"/>
    <hyperlink ref="D451" r:id="rId847" xr:uid="{00000000-0004-0000-0200-00004E030000}"/>
    <hyperlink ref="A452" r:id="rId848" display="Phylum Ascomycota" xr:uid="{00000000-0004-0000-0200-00004F030000}"/>
    <hyperlink ref="D452" r:id="rId849" xr:uid="{00000000-0004-0000-0200-000050030000}"/>
    <hyperlink ref="A453" r:id="rId850" display="Phylum Ascomycota" xr:uid="{00000000-0004-0000-0200-000051030000}"/>
    <hyperlink ref="D453" r:id="rId851" xr:uid="{00000000-0004-0000-0200-000052030000}"/>
    <hyperlink ref="A454" r:id="rId852" display="Phylum Ascomycota" xr:uid="{00000000-0004-0000-0200-000053030000}"/>
    <hyperlink ref="D454" r:id="rId853" xr:uid="{00000000-0004-0000-0200-000054030000}"/>
    <hyperlink ref="A455" r:id="rId854" xr:uid="{00000000-0004-0000-0200-000055030000}"/>
    <hyperlink ref="D455" r:id="rId855" xr:uid="{00000000-0004-0000-0200-000056030000}"/>
    <hyperlink ref="A456" r:id="rId856" display="Physcia" xr:uid="{00000000-0004-0000-0200-000057030000}"/>
    <hyperlink ref="D456" r:id="rId857" xr:uid="{00000000-0004-0000-0200-000058030000}"/>
    <hyperlink ref="A457" r:id="rId858" xr:uid="{00000000-0004-0000-0200-000059030000}"/>
    <hyperlink ref="D457" r:id="rId859" xr:uid="{00000000-0004-0000-0200-00005A030000}"/>
    <hyperlink ref="A458" r:id="rId860" xr:uid="{00000000-0004-0000-0200-00005B030000}"/>
    <hyperlink ref="D458" r:id="rId861" xr:uid="{00000000-0004-0000-0200-00005C030000}"/>
    <hyperlink ref="A459" r:id="rId862" xr:uid="{00000000-0004-0000-0200-00005D030000}"/>
    <hyperlink ref="D459" r:id="rId863" xr:uid="{00000000-0004-0000-0200-00005E030000}"/>
    <hyperlink ref="A460" r:id="rId864" xr:uid="{00000000-0004-0000-0200-00005F030000}"/>
    <hyperlink ref="D460" r:id="rId865" xr:uid="{00000000-0004-0000-0200-000060030000}"/>
    <hyperlink ref="A461" r:id="rId866" xr:uid="{00000000-0004-0000-0200-000061030000}"/>
    <hyperlink ref="D461" r:id="rId867" xr:uid="{00000000-0004-0000-0200-000062030000}"/>
    <hyperlink ref="A462" r:id="rId868" xr:uid="{00000000-0004-0000-0200-000063030000}"/>
    <hyperlink ref="D462" r:id="rId869" xr:uid="{00000000-0004-0000-0200-000064030000}"/>
    <hyperlink ref="A463" r:id="rId870" xr:uid="{00000000-0004-0000-0200-000065030000}"/>
    <hyperlink ref="D463" r:id="rId871" xr:uid="{00000000-0004-0000-0200-000066030000}"/>
    <hyperlink ref="A464" r:id="rId872" xr:uid="{00000000-0004-0000-0200-000067030000}"/>
    <hyperlink ref="D464" r:id="rId873" xr:uid="{00000000-0004-0000-0200-000068030000}"/>
    <hyperlink ref="A465" r:id="rId874" xr:uid="{00000000-0004-0000-0200-000069030000}"/>
    <hyperlink ref="D465" r:id="rId875" xr:uid="{00000000-0004-0000-0200-00006A030000}"/>
    <hyperlink ref="A466" r:id="rId876" display="Usnea" xr:uid="{00000000-0004-0000-0200-00006B030000}"/>
    <hyperlink ref="D466" r:id="rId877" xr:uid="{00000000-0004-0000-0200-00006C030000}"/>
    <hyperlink ref="A467" r:id="rId878" display="Usnea" xr:uid="{00000000-0004-0000-0200-00006D030000}"/>
    <hyperlink ref="D467" r:id="rId879" xr:uid="{00000000-0004-0000-0200-00006E030000}"/>
    <hyperlink ref="A468" r:id="rId880" display="Usnea" xr:uid="{00000000-0004-0000-0200-00006F030000}"/>
    <hyperlink ref="D468" r:id="rId881" xr:uid="{00000000-0004-0000-0200-000070030000}"/>
    <hyperlink ref="A469" r:id="rId882" display="Usnea" xr:uid="{00000000-0004-0000-0200-000071030000}"/>
    <hyperlink ref="D469" r:id="rId883" xr:uid="{00000000-0004-0000-0200-000072030000}"/>
    <hyperlink ref="A470" r:id="rId884" display="Xanthoparmelia" xr:uid="{00000000-0004-0000-0200-000073030000}"/>
    <hyperlink ref="D470" r:id="rId885" xr:uid="{00000000-0004-0000-0200-000074030000}"/>
    <hyperlink ref="A471" r:id="rId886" display="Xanthoparmelia" xr:uid="{00000000-0004-0000-0200-000075030000}"/>
    <hyperlink ref="D471" r:id="rId887" xr:uid="{00000000-0004-0000-0200-000076030000}"/>
    <hyperlink ref="A472" r:id="rId888" xr:uid="{00000000-0004-0000-0200-000077030000}"/>
    <hyperlink ref="D472" r:id="rId889" xr:uid="{00000000-0004-0000-0200-000078030000}"/>
    <hyperlink ref="A473" r:id="rId890" xr:uid="{00000000-0004-0000-0200-000079030000}"/>
    <hyperlink ref="D473" r:id="rId891" xr:uid="{00000000-0004-0000-0200-00007A030000}"/>
    <hyperlink ref="A477" r:id="rId892" xr:uid="{00000000-0004-0000-0200-00007B030000}"/>
    <hyperlink ref="B477" r:id="rId893" xr:uid="{00000000-0004-0000-0200-00007C030000}"/>
    <hyperlink ref="C477" r:id="rId894" xr:uid="{00000000-0004-0000-0200-00007D030000}"/>
    <hyperlink ref="A478" r:id="rId895" xr:uid="{00000000-0004-0000-0200-00007E030000}"/>
    <hyperlink ref="B478" r:id="rId896" xr:uid="{00000000-0004-0000-0200-00007F030000}"/>
    <hyperlink ref="C478" r:id="rId897" xr:uid="{00000000-0004-0000-0200-000080030000}"/>
    <hyperlink ref="A479" r:id="rId898" xr:uid="{00000000-0004-0000-0200-000081030000}"/>
    <hyperlink ref="B479" r:id="rId899" xr:uid="{00000000-0004-0000-0200-000082030000}"/>
    <hyperlink ref="C479" r:id="rId900" xr:uid="{00000000-0004-0000-0200-000083030000}"/>
    <hyperlink ref="A484" r:id="rId901" xr:uid="{00000000-0004-0000-0200-000084030000}"/>
    <hyperlink ref="C484" r:id="rId902" xr:uid="{00000000-0004-0000-0200-000085030000}"/>
    <hyperlink ref="A485" r:id="rId903" xr:uid="{00000000-0004-0000-0200-000086030000}"/>
    <hyperlink ref="C485" r:id="rId904" xr:uid="{00000000-0004-0000-0200-000087030000}"/>
    <hyperlink ref="A486" r:id="rId905" xr:uid="{00000000-0004-0000-0200-000088030000}"/>
    <hyperlink ref="C486" r:id="rId906" xr:uid="{00000000-0004-0000-0200-000089030000}"/>
    <hyperlink ref="A487" r:id="rId907" xr:uid="{00000000-0004-0000-0200-00008A030000}"/>
    <hyperlink ref="A488" r:id="rId908" xr:uid="{00000000-0004-0000-0200-00008B030000}"/>
    <hyperlink ref="C488" r:id="rId909" xr:uid="{00000000-0004-0000-0200-00008C030000}"/>
    <hyperlink ref="A489" r:id="rId910" xr:uid="{00000000-0004-0000-0200-00008D030000}"/>
    <hyperlink ref="C489" r:id="rId911" xr:uid="{00000000-0004-0000-0200-00008E030000}"/>
    <hyperlink ref="A490" r:id="rId912" xr:uid="{00000000-0004-0000-0200-00008F030000}"/>
    <hyperlink ref="C490" r:id="rId913" xr:uid="{00000000-0004-0000-0200-000090030000}"/>
    <hyperlink ref="A491" r:id="rId914" xr:uid="{00000000-0004-0000-0200-000091030000}"/>
    <hyperlink ref="C491" r:id="rId915" xr:uid="{00000000-0004-0000-0200-000092030000}"/>
    <hyperlink ref="A492" r:id="rId916" xr:uid="{00000000-0004-0000-0200-000093030000}"/>
    <hyperlink ref="C492" r:id="rId917" xr:uid="{00000000-0004-0000-0200-000094030000}"/>
    <hyperlink ref="A493" r:id="rId918" xr:uid="{00000000-0004-0000-0200-000095030000}"/>
    <hyperlink ref="B493" r:id="rId919" xr:uid="{00000000-0004-0000-0200-000096030000}"/>
    <hyperlink ref="A494" r:id="rId920" xr:uid="{00000000-0004-0000-0200-000097030000}"/>
    <hyperlink ref="B494" r:id="rId921" xr:uid="{00000000-0004-0000-0200-000098030000}"/>
    <hyperlink ref="C494" r:id="rId922" xr:uid="{00000000-0004-0000-0200-000099030000}"/>
    <hyperlink ref="A495" r:id="rId923" xr:uid="{00000000-0004-0000-0200-00009A030000}"/>
    <hyperlink ref="C495" r:id="rId924" xr:uid="{00000000-0004-0000-0200-00009B030000}"/>
    <hyperlink ref="A496" r:id="rId925" xr:uid="{00000000-0004-0000-0200-00009C030000}"/>
    <hyperlink ref="B496" r:id="rId926" xr:uid="{00000000-0004-0000-0200-00009D030000}"/>
    <hyperlink ref="C496" r:id="rId927" xr:uid="{00000000-0004-0000-0200-00009E030000}"/>
    <hyperlink ref="A497" r:id="rId928" xr:uid="{00000000-0004-0000-0200-00009F030000}"/>
    <hyperlink ref="A505" r:id="rId929" xr:uid="{00000000-0004-0000-0200-0000A0030000}"/>
    <hyperlink ref="A506" r:id="rId930" xr:uid="{00000000-0004-0000-0200-0000A1030000}"/>
    <hyperlink ref="A507" r:id="rId931" xr:uid="{00000000-0004-0000-0200-0000A2030000}"/>
    <hyperlink ref="A508" r:id="rId932" xr:uid="{00000000-0004-0000-0200-0000A3030000}"/>
    <hyperlink ref="A509" r:id="rId933" xr:uid="{00000000-0004-0000-0200-0000A4030000}"/>
    <hyperlink ref="A510" r:id="rId934" xr:uid="{00000000-0004-0000-0200-0000A5030000}"/>
    <hyperlink ref="A513" r:id="rId935" xr:uid="{00000000-0004-0000-0200-0000A6030000}"/>
    <hyperlink ref="A517" r:id="rId936" xr:uid="{00000000-0004-0000-0200-0000A7030000}"/>
    <hyperlink ref="A521" r:id="rId937" xr:uid="{00000000-0004-0000-0200-0000A8030000}"/>
    <hyperlink ref="A525" r:id="rId938" xr:uid="{00000000-0004-0000-0200-0000A9030000}"/>
    <hyperlink ref="A529" r:id="rId939" xr:uid="{00000000-0004-0000-0200-0000AA030000}"/>
    <hyperlink ref="A533" r:id="rId940" xr:uid="{00000000-0004-0000-0200-0000AB030000}"/>
    <hyperlink ref="A537" r:id="rId941" xr:uid="{00000000-0004-0000-0200-0000AC030000}"/>
    <hyperlink ref="A541" r:id="rId942" xr:uid="{00000000-0004-0000-0200-0000AD030000}"/>
    <hyperlink ref="A542" r:id="rId943" xr:uid="{00000000-0004-0000-0200-0000AE030000}"/>
    <hyperlink ref="A545" r:id="rId944" xr:uid="{00000000-0004-0000-0200-0000AF030000}"/>
    <hyperlink ref="A546" r:id="rId945" xr:uid="{00000000-0004-0000-0200-0000B0030000}"/>
    <hyperlink ref="A550" r:id="rId946" xr:uid="{00000000-0004-0000-0200-0000B1030000}"/>
    <hyperlink ref="A551" r:id="rId947" xr:uid="{00000000-0004-0000-0200-0000B2030000}"/>
    <hyperlink ref="A552" r:id="rId948" xr:uid="{00000000-0004-0000-0200-0000B3030000}"/>
    <hyperlink ref="A553" r:id="rId949" xr:uid="{00000000-0004-0000-0200-0000B4030000}"/>
    <hyperlink ref="A556" r:id="rId950" xr:uid="{00000000-0004-0000-0200-0000B5030000}"/>
    <hyperlink ref="A560" r:id="rId951" xr:uid="{00000000-0004-0000-0200-0000B6030000}"/>
    <hyperlink ref="A561" r:id="rId952" xr:uid="{00000000-0004-0000-0200-0000B7030000}"/>
    <hyperlink ref="A565" r:id="rId953" xr:uid="{00000000-0004-0000-0200-0000B8030000}"/>
    <hyperlink ref="A569" r:id="rId954" xr:uid="{00000000-0004-0000-0200-0000B9030000}"/>
    <hyperlink ref="A573" r:id="rId955" xr:uid="{00000000-0004-0000-0200-0000BA030000}"/>
    <hyperlink ref="A574" r:id="rId956" xr:uid="{00000000-0004-0000-0200-0000BB030000}"/>
    <hyperlink ref="A577" r:id="rId957" xr:uid="{00000000-0004-0000-0200-0000BC030000}"/>
    <hyperlink ref="A578" r:id="rId958" xr:uid="{00000000-0004-0000-0200-0000BD030000}"/>
    <hyperlink ref="A579" r:id="rId959" xr:uid="{00000000-0004-0000-0200-0000BE030000}"/>
    <hyperlink ref="A583" r:id="rId960" xr:uid="{00000000-0004-0000-0200-0000BF030000}"/>
    <hyperlink ref="A584" r:id="rId961" xr:uid="{00000000-0004-0000-0200-0000C0030000}"/>
    <hyperlink ref="A585" r:id="rId962" xr:uid="{00000000-0004-0000-0200-0000C1030000}"/>
    <hyperlink ref="A586" r:id="rId963" xr:uid="{00000000-0004-0000-0200-0000C2030000}"/>
    <hyperlink ref="A587" r:id="rId964" xr:uid="{00000000-0004-0000-0200-0000C3030000}"/>
    <hyperlink ref="A588" r:id="rId965" xr:uid="{00000000-0004-0000-0200-0000C4030000}"/>
    <hyperlink ref="A589" r:id="rId966" xr:uid="{00000000-0004-0000-0200-0000C5030000}"/>
    <hyperlink ref="A593" r:id="rId967" xr:uid="{00000000-0004-0000-0200-0000C6030000}"/>
    <hyperlink ref="A597" r:id="rId968" xr:uid="{00000000-0004-0000-0200-0000C7030000}"/>
    <hyperlink ref="A601" r:id="rId969" xr:uid="{00000000-0004-0000-0200-0000C8030000}"/>
    <hyperlink ref="A605" r:id="rId970" xr:uid="{00000000-0004-0000-0200-0000C9030000}"/>
    <hyperlink ref="A606" r:id="rId971" xr:uid="{00000000-0004-0000-0200-0000CA030000}"/>
    <hyperlink ref="A609" r:id="rId972" xr:uid="{00000000-0004-0000-0200-0000CB030000}"/>
    <hyperlink ref="A610" r:id="rId973" xr:uid="{00000000-0004-0000-0200-0000CC030000}"/>
    <hyperlink ref="A613" r:id="rId974" xr:uid="{00000000-0004-0000-0200-0000CD030000}"/>
    <hyperlink ref="A617" r:id="rId975" xr:uid="{00000000-0004-0000-0200-0000CE030000}"/>
    <hyperlink ref="A618" r:id="rId976" xr:uid="{00000000-0004-0000-0200-0000CF030000}"/>
    <hyperlink ref="A624" r:id="rId977" xr:uid="{00000000-0004-0000-0200-0000D0030000}"/>
    <hyperlink ref="A625" r:id="rId978" xr:uid="{00000000-0004-0000-0200-0000D1030000}"/>
    <hyperlink ref="A626" r:id="rId979" xr:uid="{00000000-0004-0000-0200-0000D2030000}"/>
    <hyperlink ref="A627" r:id="rId980" xr:uid="{00000000-0004-0000-0200-0000D3030000}"/>
    <hyperlink ref="A632" r:id="rId981" xr:uid="{00000000-0004-0000-0200-0000D4030000}"/>
    <hyperlink ref="A633" r:id="rId982" xr:uid="{00000000-0004-0000-0200-0000D5030000}"/>
    <hyperlink ref="A634" r:id="rId983" xr:uid="{00000000-0004-0000-0200-0000D6030000}"/>
    <hyperlink ref="A636" r:id="rId984" xr:uid="{00000000-0004-0000-0200-0000D7030000}"/>
    <hyperlink ref="A637" r:id="rId985" xr:uid="{00000000-0004-0000-0200-0000D8030000}"/>
    <hyperlink ref="A638" r:id="rId986" xr:uid="{00000000-0004-0000-0200-0000D9030000}"/>
    <hyperlink ref="A639" r:id="rId987" xr:uid="{00000000-0004-0000-0200-0000DA030000}"/>
    <hyperlink ref="A644" r:id="rId988" xr:uid="{00000000-0004-0000-0200-0000DB030000}"/>
    <hyperlink ref="B644" r:id="rId989" xr:uid="{00000000-0004-0000-0200-0000DC030000}"/>
    <hyperlink ref="C644" r:id="rId990" xr:uid="{00000000-0004-0000-0200-0000DD030000}"/>
    <hyperlink ref="A645" r:id="rId991" xr:uid="{00000000-0004-0000-0200-0000DE030000}"/>
    <hyperlink ref="B645" r:id="rId992" xr:uid="{00000000-0004-0000-0200-0000DF030000}"/>
    <hyperlink ref="C645" r:id="rId993" xr:uid="{00000000-0004-0000-0200-0000E0030000}"/>
  </hyperlinks>
  <pageMargins left="1" right="1" top="1" bottom="1" header="0.25" footer="0.25"/>
  <pageSetup orientation="portrait"/>
  <headerFooter>
    <oddFooter>&amp;C&amp;"Helvetica,Regular"&amp;12&amp;K000000&amp;P</oddFooter>
  </headerFooter>
  <legacyDrawing r:id="rId9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Sheet 1</vt:lpstr>
      <vt:lpstr>Skyline Garden Species 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margaret flaherty</cp:lastModifiedBy>
  <dcterms:created xsi:type="dcterms:W3CDTF">2022-05-18T02:17:37Z</dcterms:created>
  <dcterms:modified xsi:type="dcterms:W3CDTF">2022-05-18T02:17:37Z</dcterms:modified>
</cp:coreProperties>
</file>